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228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brian\Downloads\OneDrive_2026-07-30\Bauscher Hepp Liquidation Files\"/>
    </mc:Choice>
  </mc:AlternateContent>
  <xr:revisionPtr revIDLastSave="0" documentId="8_{6498A3C1-060F-F940-9AF6-46323C95B373}" xr6:coauthVersionLast="47" xr6:coauthVersionMax="47" xr10:uidLastSave="{00000000-0000-0000-0000-000000000000}"/>
  <bookViews>
    <workbookView xWindow="1140" yWindow="2760" windowWidth="21600" windowHeight="11295" xr2:uid="{00000000-000D-0000-FFFF-FFFF00000000}"/>
  </bookViews>
  <sheets>
    <sheet name="Details" sheetId="1" r:id="rId1"/>
    <sheet name="ValidValues" sheetId="2" state="hidden" r:id="rId2"/>
    <sheet name="Config" sheetId="3" state="hidden" r:id="rId3"/>
  </sheets>
  <definedNames>
    <definedName name="_xlnm._FilterDatabase" localSheetId="0" hidden="1">Details!$A$1:$O$571</definedName>
    <definedName name="Details_29">ValidValues!$AD$2:$AD$4</definedName>
    <definedName name="Details_30">ValidValues!$AE$2:$AE$67</definedName>
    <definedName name="Details_7">ValidValues!$H$2:$H$19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574" i="1" l="1"/>
  <c r="O192" i="1"/>
  <c r="O191" i="1"/>
  <c r="O162" i="1"/>
  <c r="O288" i="1"/>
  <c r="O291" i="1"/>
  <c r="O287" i="1"/>
  <c r="O369" i="1"/>
  <c r="O338" i="1"/>
  <c r="O109" i="1"/>
  <c r="O190" i="1"/>
  <c r="O512" i="1"/>
  <c r="O433" i="1"/>
  <c r="O511" i="1"/>
  <c r="O368" i="1"/>
  <c r="O510" i="1"/>
  <c r="O155" i="1"/>
  <c r="O156" i="1"/>
  <c r="O154" i="1"/>
  <c r="O220" i="1"/>
  <c r="O153" i="1"/>
  <c r="O152" i="1"/>
  <c r="O219" i="1"/>
  <c r="O337" i="1"/>
  <c r="O509" i="1"/>
  <c r="O508" i="1"/>
  <c r="O388" i="1"/>
  <c r="O284" i="1"/>
  <c r="O283" i="1"/>
  <c r="O282" i="1"/>
  <c r="O277" i="1"/>
  <c r="O275" i="1"/>
  <c r="O276" i="1"/>
  <c r="O507" i="1"/>
  <c r="O366" i="1"/>
  <c r="O217" i="1"/>
  <c r="O216" i="1"/>
  <c r="O273" i="1"/>
  <c r="O272" i="1"/>
  <c r="O214" i="1"/>
  <c r="O363" i="1"/>
  <c r="O149" i="1"/>
  <c r="O271" i="1"/>
  <c r="O270" i="1"/>
  <c r="O24" i="1"/>
  <c r="O268" i="1"/>
  <c r="O79" i="1"/>
  <c r="O148" i="1"/>
  <c r="O213" i="1"/>
  <c r="O505" i="1"/>
  <c r="O362" i="1"/>
  <c r="O320" i="1"/>
  <c r="O361" i="1"/>
  <c r="O77" i="1"/>
  <c r="O78" i="1"/>
  <c r="O211" i="1"/>
  <c r="O210" i="1"/>
  <c r="O319" i="1"/>
  <c r="O266" i="1"/>
  <c r="O264" i="1"/>
  <c r="O76" i="1"/>
  <c r="O263" i="1"/>
  <c r="O262" i="1"/>
  <c r="O423" i="1"/>
  <c r="O387" i="1"/>
  <c r="O360" i="1"/>
  <c r="O546" i="1"/>
  <c r="O547" i="1"/>
  <c r="O147" i="1"/>
  <c r="O244" i="1"/>
  <c r="O259" i="1"/>
  <c r="O314" i="1"/>
  <c r="O258" i="1"/>
  <c r="O359" i="1"/>
  <c r="O146" i="1"/>
  <c r="O257" i="1"/>
  <c r="O386" i="1"/>
  <c r="O101" i="1"/>
  <c r="O545" i="1"/>
  <c r="O72" i="1"/>
  <c r="O308" i="1"/>
  <c r="O17" i="1"/>
  <c r="O71" i="1"/>
  <c r="O427" i="1"/>
  <c r="O322" i="1"/>
  <c r="O385" i="1"/>
  <c r="O243" i="1"/>
  <c r="O70" i="1"/>
  <c r="O69" i="1"/>
  <c r="O402" i="1"/>
  <c r="O66" i="1"/>
  <c r="O384" i="1"/>
  <c r="O255" i="1"/>
  <c r="O335" i="1"/>
  <c r="O401" i="1"/>
  <c r="O209" i="1"/>
  <c r="O63" i="1"/>
  <c r="O208" i="1"/>
  <c r="O396" i="1"/>
  <c r="O252" i="1"/>
  <c r="O504" i="1"/>
  <c r="O542" i="1"/>
  <c r="O543" i="1"/>
  <c r="O207" i="1"/>
  <c r="O334" i="1"/>
  <c r="O304" i="1"/>
  <c r="O473" i="1"/>
  <c r="O204" i="1"/>
  <c r="O358" i="1"/>
  <c r="O303" i="1"/>
  <c r="O240" i="1"/>
  <c r="O357" i="1"/>
  <c r="O503" i="1"/>
  <c r="O251" i="1"/>
  <c r="O250" i="1"/>
  <c r="O355" i="1"/>
  <c r="O354" i="1"/>
  <c r="O485" i="1"/>
  <c r="O189" i="1"/>
  <c r="O248" i="1"/>
  <c r="O62" i="1"/>
  <c r="O188" i="1"/>
  <c r="O144" i="1"/>
  <c r="O426" i="1"/>
  <c r="O472" i="1"/>
  <c r="O469" i="1"/>
  <c r="O382" i="1"/>
  <c r="O206" i="1"/>
  <c r="O301" i="1"/>
  <c r="O468" i="1"/>
  <c r="O502" i="1"/>
  <c r="O205" i="1"/>
  <c r="O300" i="1"/>
  <c r="O465" i="1"/>
  <c r="O349" i="1"/>
  <c r="O186" i="1"/>
  <c r="O59" i="1"/>
  <c r="O134" i="1"/>
  <c r="O113" i="1"/>
  <c r="O381" i="1"/>
  <c r="O432" i="1"/>
  <c r="O247" i="1"/>
  <c r="O57" i="1"/>
  <c r="O348" i="1"/>
  <c r="O464" i="1"/>
  <c r="O203" i="1"/>
  <c r="O56" i="1"/>
  <c r="O463" i="1"/>
  <c r="O185" i="1"/>
  <c r="O380" i="1"/>
  <c r="O183" i="1"/>
  <c r="O55" i="1"/>
  <c r="O399" i="1"/>
  <c r="O184" i="1"/>
  <c r="O431" i="1"/>
  <c r="O460" i="1"/>
  <c r="O398" i="1"/>
  <c r="O501" i="1"/>
  <c r="O379" i="1"/>
  <c r="O459" i="1"/>
  <c r="O54" i="1"/>
  <c r="O484" i="1"/>
  <c r="O299" i="1"/>
  <c r="O124" i="1"/>
  <c r="O238" i="1"/>
  <c r="O15" i="1"/>
  <c r="O351" i="1"/>
  <c r="O457" i="1"/>
  <c r="O458" i="1"/>
  <c r="O378" i="1"/>
  <c r="O456" i="1"/>
  <c r="O14" i="1"/>
  <c r="O234" i="1"/>
  <c r="O332" i="1"/>
  <c r="O296" i="1"/>
  <c r="O233" i="1"/>
  <c r="O132" i="1"/>
  <c r="O13" i="1"/>
  <c r="O53" i="1"/>
  <c r="O481" i="1"/>
  <c r="O499" i="1"/>
  <c r="O99" i="1"/>
  <c r="O538" i="1"/>
  <c r="O455" i="1"/>
  <c r="O52" i="1"/>
  <c r="O51" i="1"/>
  <c r="O534" i="1"/>
  <c r="O12" i="1"/>
  <c r="O295" i="1"/>
  <c r="O202" i="1"/>
  <c r="O377" i="1"/>
  <c r="O131" i="1"/>
  <c r="O11" i="1"/>
  <c r="O298" i="1"/>
  <c r="O453" i="1"/>
  <c r="O181" i="1"/>
  <c r="O195" i="1"/>
  <c r="O346" i="1"/>
  <c r="O425" i="1"/>
  <c r="O397" i="1"/>
  <c r="O555" i="1"/>
  <c r="O293" i="1"/>
  <c r="O422" i="1"/>
  <c r="O416" i="1"/>
  <c r="O21" i="1"/>
  <c r="O537" i="1"/>
  <c r="O48" i="1"/>
  <c r="O532" i="1"/>
  <c r="O232" i="1"/>
  <c r="O449" i="1"/>
  <c r="O450" i="1"/>
  <c r="O451" i="1"/>
  <c r="O452" i="1"/>
  <c r="O447" i="1"/>
  <c r="O448" i="1"/>
  <c r="O530" i="1"/>
  <c r="O436" i="1"/>
  <c r="O437" i="1"/>
  <c r="O28" i="1"/>
  <c r="O414" i="1"/>
  <c r="O529" i="1"/>
  <c r="O421" i="1"/>
  <c r="O565" i="1"/>
  <c r="O497" i="1"/>
  <c r="O411" i="1"/>
  <c r="O491" i="1"/>
  <c r="O297" i="1"/>
  <c r="O490" i="1"/>
  <c r="O410" i="1"/>
  <c r="O88" i="1"/>
  <c r="O341" i="1"/>
  <c r="O180" i="1"/>
  <c r="O119" i="1"/>
  <c r="O46" i="1"/>
  <c r="O130" i="1"/>
  <c r="O179" i="1"/>
  <c r="O44" i="1"/>
  <c r="O45" i="1"/>
  <c r="O554" i="1"/>
  <c r="O527" i="1"/>
  <c r="O564" i="1"/>
  <c r="O374" i="1"/>
  <c r="O489" i="1"/>
  <c r="O174" i="1"/>
  <c r="O175" i="1"/>
  <c r="O409" i="1"/>
  <c r="O343" i="1"/>
  <c r="O200" i="1"/>
  <c r="O169" i="1"/>
  <c r="O43" i="1"/>
  <c r="O326" i="1"/>
  <c r="O420" i="1"/>
  <c r="O340" i="1"/>
  <c r="O495" i="1"/>
  <c r="O106" i="1"/>
  <c r="O123" i="1"/>
  <c r="O168" i="1"/>
  <c r="O246" i="1"/>
  <c r="O525" i="1"/>
  <c r="O480" i="1"/>
  <c r="O228" i="1"/>
  <c r="O394" i="1"/>
  <c r="O561" i="1"/>
  <c r="O20" i="1"/>
  <c r="O524" i="1"/>
  <c r="O227" i="1"/>
  <c r="O40" i="1"/>
  <c r="O138" i="1"/>
  <c r="O41" i="1"/>
  <c r="O167" i="1"/>
  <c r="O42" i="1"/>
  <c r="O325" i="1"/>
  <c r="O118" i="1"/>
  <c r="O418" i="1"/>
  <c r="O39" i="1"/>
  <c r="O23" i="1"/>
  <c r="O110" i="1"/>
  <c r="O37" i="1"/>
  <c r="O38" i="1"/>
  <c r="O372" i="1"/>
  <c r="O563" i="1"/>
  <c r="O98" i="1"/>
  <c r="O424" i="1"/>
  <c r="O559" i="1"/>
  <c r="O408" i="1"/>
  <c r="O522" i="1"/>
  <c r="O245" i="1"/>
  <c r="O91" i="1"/>
  <c r="O226" i="1"/>
  <c r="O444" i="1"/>
  <c r="O35" i="1"/>
  <c r="O165" i="1"/>
  <c r="O415" i="1"/>
  <c r="O442" i="1"/>
  <c r="O567" i="1"/>
  <c r="O225" i="1"/>
  <c r="O551" i="1"/>
  <c r="O105" i="1"/>
  <c r="O392" i="1"/>
  <c r="O33" i="1"/>
  <c r="O391" i="1"/>
  <c r="O324" i="1"/>
  <c r="O478" i="1"/>
  <c r="O292" i="1"/>
  <c r="O32" i="1"/>
  <c r="O406" i="1"/>
  <c r="O477" i="1"/>
  <c r="O31" i="1"/>
  <c r="O104" i="1"/>
  <c r="O129" i="1"/>
  <c r="O329" i="1"/>
  <c r="O115" i="1"/>
  <c r="O439" i="1"/>
  <c r="O199" i="1"/>
  <c r="O371" i="1"/>
  <c r="O429" i="1"/>
  <c r="O558" i="1"/>
  <c r="O128" i="1"/>
  <c r="O328" i="1"/>
  <c r="O417" i="1"/>
  <c r="O321" i="1"/>
  <c r="O27" i="1"/>
  <c r="O571" i="1"/>
  <c r="O5" i="1"/>
  <c r="O97" i="1"/>
  <c r="O521" i="1"/>
  <c r="O198" i="1"/>
  <c r="O26" i="1"/>
  <c r="O493" i="1"/>
  <c r="O550" i="1"/>
  <c r="O100" i="1"/>
  <c r="O86" i="1"/>
  <c r="O126" i="1"/>
  <c r="O518" i="1"/>
  <c r="O519" i="1"/>
  <c r="O515" i="1"/>
  <c r="O516" i="1"/>
  <c r="O517" i="1"/>
  <c r="O163" i="1"/>
  <c r="O95" i="1"/>
  <c r="O125" i="1"/>
  <c r="O327" i="1"/>
  <c r="O102" i="1"/>
  <c r="O2" i="1"/>
  <c r="O4" i="1"/>
  <c r="O85" i="1"/>
  <c r="O94" i="1"/>
  <c r="O492" i="1"/>
  <c r="O568" i="1"/>
  <c r="O569" i="1"/>
  <c r="O194" i="1"/>
  <c r="O513" i="1"/>
  <c r="O285" i="1"/>
  <c r="O18" i="1"/>
  <c r="O549" i="1"/>
  <c r="O487" i="1"/>
  <c r="O150" i="1"/>
  <c r="O279" i="1"/>
  <c r="O278" i="1"/>
  <c r="O364" i="1"/>
  <c r="O269" i="1"/>
  <c r="O267" i="1"/>
  <c r="O212" i="1"/>
  <c r="O350" i="1"/>
  <c r="O75" i="1"/>
  <c r="O309" i="1"/>
  <c r="O256" i="1"/>
  <c r="O544" i="1"/>
  <c r="O67" i="1"/>
  <c r="O68" i="1"/>
  <c r="O336" i="1"/>
  <c r="O253" i="1"/>
  <c r="O305" i="1"/>
  <c r="O356" i="1"/>
  <c r="O249" i="1"/>
  <c r="O145" i="1"/>
  <c r="O466" i="1"/>
  <c r="O61" i="1"/>
  <c r="O187" i="1"/>
  <c r="O143" i="1"/>
  <c r="O461" i="1"/>
  <c r="O142" i="1"/>
  <c r="O29" i="1"/>
  <c r="O333" i="1"/>
  <c r="O541" i="1"/>
  <c r="O347" i="1"/>
  <c r="O500" i="1"/>
  <c r="O196" i="1"/>
  <c r="O535" i="1"/>
  <c r="O483" i="1"/>
  <c r="O482" i="1"/>
  <c r="O22" i="1"/>
  <c r="O108" i="1"/>
  <c r="O533" i="1"/>
  <c r="O50" i="1"/>
  <c r="O290" i="1"/>
  <c r="O342" i="1"/>
  <c r="O345" i="1"/>
  <c r="O446" i="1"/>
  <c r="O435" i="1"/>
  <c r="O9" i="1"/>
  <c r="O344" i="1"/>
  <c r="O496" i="1"/>
  <c r="O178" i="1"/>
  <c r="O111" i="1"/>
  <c r="O440" i="1"/>
  <c r="O373" i="1"/>
  <c r="O562" i="1"/>
  <c r="O229" i="1"/>
  <c r="O8" i="1"/>
  <c r="O393" i="1"/>
  <c r="O330" i="1"/>
  <c r="O7" i="1"/>
  <c r="O36" i="1"/>
  <c r="O553" i="1"/>
  <c r="O536" i="1"/>
  <c r="O434" i="1"/>
  <c r="O323" i="1"/>
  <c r="O84" i="1"/>
  <c r="O339" i="1"/>
  <c r="O93" i="1"/>
  <c r="O405" i="1"/>
  <c r="O30" i="1"/>
  <c r="O520" i="1"/>
  <c r="O103" i="1"/>
  <c r="O3" i="1"/>
  <c r="O428" i="1"/>
  <c r="C569" i="1"/>
  <c r="C570" i="1"/>
  <c r="C568" i="1"/>
  <c r="C493" i="1"/>
  <c r="C513" i="1"/>
  <c r="C292" i="1"/>
  <c r="C441" i="1"/>
  <c r="C443" i="1"/>
  <c r="C442" i="1"/>
  <c r="C452" i="1"/>
  <c r="C451" i="1"/>
  <c r="C450" i="1"/>
  <c r="C448" i="1"/>
  <c r="C449" i="1"/>
  <c r="C447" i="1"/>
  <c r="C446" i="1"/>
  <c r="C445" i="1"/>
  <c r="C453" i="1"/>
  <c r="C473" i="1"/>
  <c r="C459" i="1"/>
  <c r="C476" i="1"/>
  <c r="C336" i="1"/>
  <c r="C335" i="1"/>
  <c r="C334" i="1"/>
  <c r="C332" i="1"/>
  <c r="C145" i="1"/>
  <c r="C144" i="1"/>
  <c r="C146" i="1"/>
  <c r="C147" i="1"/>
  <c r="C142" i="1"/>
  <c r="C143" i="1"/>
  <c r="C507" i="1"/>
  <c r="C135" i="1"/>
  <c r="C444" i="1"/>
  <c r="C70" i="1"/>
  <c r="C78" i="1"/>
  <c r="C77" i="1"/>
  <c r="C75" i="1"/>
  <c r="C82" i="1"/>
  <c r="C81" i="1"/>
  <c r="C80" i="1"/>
  <c r="C74" i="1"/>
  <c r="C69" i="1"/>
  <c r="C68" i="1"/>
  <c r="C65" i="1"/>
  <c r="C72" i="1"/>
  <c r="C62" i="1"/>
  <c r="C67" i="1"/>
  <c r="C258" i="1"/>
  <c r="C265" i="1"/>
  <c r="C266" i="1"/>
  <c r="C289" i="1"/>
  <c r="C273" i="1"/>
  <c r="C269" i="1"/>
  <c r="C270" i="1"/>
  <c r="C264" i="1"/>
  <c r="C176" i="1"/>
  <c r="C173" i="1"/>
  <c r="C172" i="1"/>
  <c r="C171" i="1"/>
  <c r="C178" i="1"/>
  <c r="C170" i="1"/>
  <c r="C168" i="1"/>
  <c r="C169" i="1"/>
  <c r="C177" i="1"/>
  <c r="C175" i="1"/>
  <c r="C174" i="1"/>
  <c r="C180" i="1"/>
  <c r="C492" i="1"/>
  <c r="C501" i="1"/>
  <c r="C500" i="1"/>
  <c r="C495" i="1"/>
  <c r="C499" i="1"/>
  <c r="C508" i="1"/>
  <c r="C494" i="1"/>
  <c r="C498" i="1"/>
  <c r="C502" i="1"/>
  <c r="C497" i="1"/>
  <c r="C503" i="1"/>
  <c r="C496" i="1"/>
  <c r="C468" i="1"/>
  <c r="C475" i="1"/>
  <c r="C470" i="1"/>
  <c r="C474" i="1"/>
  <c r="C472" i="1"/>
  <c r="C471" i="1"/>
  <c r="C464" i="1"/>
  <c r="C460" i="1"/>
  <c r="C467" i="1"/>
  <c r="C466" i="1"/>
  <c r="C461" i="1"/>
  <c r="C469" i="1"/>
  <c r="C456" i="1"/>
  <c r="C465" i="1"/>
  <c r="C462" i="1"/>
  <c r="C463" i="1"/>
  <c r="C455" i="1"/>
  <c r="C458" i="1"/>
  <c r="C454" i="1"/>
  <c r="C457" i="1"/>
  <c r="C284" i="1"/>
  <c r="C281" i="1"/>
  <c r="C261" i="1"/>
  <c r="C268" i="1"/>
  <c r="C282" i="1"/>
  <c r="C276" i="1"/>
  <c r="C277" i="1"/>
  <c r="C271" i="1"/>
  <c r="C274" i="1"/>
  <c r="C288" i="1"/>
  <c r="C272" i="1"/>
  <c r="C275" i="1"/>
  <c r="C286" i="1"/>
  <c r="C278" i="1"/>
  <c r="C280" i="1"/>
  <c r="C279" i="1"/>
  <c r="C267" i="1"/>
  <c r="C283" i="1"/>
  <c r="C151" i="1"/>
  <c r="C158" i="1"/>
  <c r="C152" i="1"/>
  <c r="C160" i="1"/>
  <c r="C161" i="1"/>
  <c r="C159" i="1"/>
  <c r="C150" i="1"/>
  <c r="C154" i="1"/>
  <c r="C162" i="1"/>
  <c r="C157" i="1"/>
  <c r="C156" i="1"/>
  <c r="C155" i="1"/>
  <c r="C153" i="1"/>
  <c r="C148" i="1"/>
  <c r="C149" i="1"/>
  <c r="C237" i="1"/>
  <c r="C229" i="1"/>
  <c r="C222" i="1"/>
  <c r="C234" i="1"/>
  <c r="C232" i="1"/>
  <c r="C223" i="1"/>
  <c r="C239" i="1"/>
  <c r="C235" i="1"/>
  <c r="C228" i="1"/>
  <c r="C233" i="1"/>
  <c r="C225" i="1"/>
  <c r="C224" i="1"/>
  <c r="C238" i="1"/>
  <c r="C227" i="1"/>
  <c r="C230" i="1"/>
  <c r="C236" i="1"/>
  <c r="C226" i="1"/>
  <c r="C231" i="1"/>
  <c r="C242" i="1"/>
  <c r="C244" i="1"/>
  <c r="C240" i="1"/>
  <c r="C241" i="1"/>
  <c r="C243" i="1"/>
  <c r="C20" i="1"/>
  <c r="C21" i="1"/>
  <c r="C19" i="1"/>
  <c r="C140" i="1"/>
  <c r="C139" i="1"/>
  <c r="C141" i="1"/>
  <c r="C127" i="1"/>
  <c r="C505" i="1"/>
  <c r="C506" i="1"/>
  <c r="C3" i="1"/>
  <c r="C134" i="1"/>
  <c r="C133" i="1"/>
  <c r="C556" i="1"/>
  <c r="C2" i="1"/>
  <c r="C571" i="1"/>
  <c r="C93" i="1"/>
  <c r="C131" i="1"/>
  <c r="C125" i="1"/>
  <c r="C488" i="1"/>
  <c r="C26" i="1"/>
  <c r="C339" i="1"/>
  <c r="C545" i="1"/>
  <c r="C547" i="1"/>
  <c r="C342" i="1"/>
  <c r="C543" i="1"/>
  <c r="C340" i="1"/>
  <c r="C341" i="1"/>
  <c r="C540" i="1"/>
  <c r="C308" i="1"/>
  <c r="C310" i="1"/>
  <c r="C101" i="1"/>
  <c r="C544" i="1"/>
  <c r="C27" i="1"/>
  <c r="C28" i="1"/>
  <c r="C541" i="1"/>
  <c r="C542" i="1"/>
  <c r="C6" i="1"/>
  <c r="C487" i="1"/>
  <c r="C485" i="1"/>
  <c r="C483" i="1"/>
  <c r="C191" i="1"/>
  <c r="C190" i="1"/>
  <c r="C193" i="1"/>
  <c r="C182" i="1"/>
  <c r="C184" i="1"/>
  <c r="C192" i="1"/>
  <c r="C526" i="1"/>
  <c r="C100" i="1"/>
  <c r="C550" i="1"/>
  <c r="C95" i="1"/>
  <c r="C97" i="1"/>
  <c r="C305" i="1"/>
  <c r="C303" i="1"/>
  <c r="C299" i="1"/>
  <c r="C307" i="1"/>
  <c r="C313" i="1"/>
  <c r="C300" i="1"/>
  <c r="C320" i="1"/>
  <c r="C311" i="1"/>
  <c r="C301" i="1"/>
  <c r="C302" i="1"/>
  <c r="C306" i="1"/>
  <c r="C317" i="1"/>
  <c r="C315" i="1"/>
  <c r="C314" i="1"/>
  <c r="C318" i="1"/>
  <c r="C304" i="1"/>
  <c r="C319" i="1"/>
  <c r="C316" i="1"/>
  <c r="C298" i="1"/>
  <c r="C309" i="1"/>
  <c r="C312" i="1"/>
  <c r="C297" i="1"/>
  <c r="C16" i="1"/>
  <c r="C489" i="1"/>
  <c r="C491" i="1"/>
  <c r="C490" i="1"/>
  <c r="C416" i="1"/>
  <c r="C415" i="1"/>
  <c r="C333" i="1"/>
  <c r="C331" i="1"/>
  <c r="C330" i="1"/>
  <c r="C338" i="1"/>
  <c r="C337" i="1"/>
  <c r="C15" i="1"/>
  <c r="C10" i="1"/>
  <c r="C12" i="1"/>
  <c r="C5" i="1"/>
  <c r="C524" i="1"/>
  <c r="C567" i="1"/>
  <c r="C511" i="1"/>
  <c r="C512" i="1"/>
  <c r="C509" i="1"/>
  <c r="C510" i="1"/>
  <c r="C504" i="1"/>
  <c r="C34" i="1"/>
  <c r="C247" i="1"/>
  <c r="C252" i="1"/>
  <c r="C255" i="1"/>
  <c r="C245" i="1"/>
  <c r="C14" i="1"/>
  <c r="C484" i="1"/>
  <c r="C218" i="1"/>
  <c r="C200" i="1"/>
  <c r="C198" i="1"/>
  <c r="C39" i="1"/>
  <c r="C199" i="1"/>
  <c r="C201" i="1"/>
  <c r="C202" i="1"/>
  <c r="C206" i="1"/>
  <c r="C294" i="1"/>
  <c r="C293" i="1"/>
  <c r="C66" i="1"/>
  <c r="C559" i="1"/>
  <c r="C560" i="1"/>
  <c r="C561" i="1"/>
  <c r="C424" i="1"/>
  <c r="C425" i="1"/>
  <c r="C426" i="1"/>
  <c r="C427" i="1"/>
  <c r="C296" i="1"/>
  <c r="C295" i="1"/>
  <c r="C481" i="1"/>
  <c r="C439" i="1"/>
  <c r="C118" i="1"/>
  <c r="C566" i="1"/>
  <c r="C391" i="1"/>
  <c r="C194" i="1"/>
  <c r="C431" i="1"/>
  <c r="C432" i="1"/>
  <c r="C433" i="1"/>
  <c r="C428" i="1"/>
  <c r="C430" i="1"/>
  <c r="C429" i="1"/>
  <c r="C91" i="1"/>
  <c r="C164" i="1"/>
  <c r="C404" i="1"/>
  <c r="C397" i="1"/>
  <c r="C403" i="1"/>
  <c r="C402" i="1"/>
  <c r="C399" i="1"/>
  <c r="C400" i="1"/>
  <c r="C401" i="1"/>
  <c r="C388" i="1"/>
  <c r="C385" i="1"/>
  <c r="C378" i="1"/>
  <c r="C374" i="1"/>
  <c r="C373" i="1"/>
  <c r="C357" i="1"/>
  <c r="C352" i="1"/>
  <c r="C290" i="1"/>
  <c r="C390" i="1"/>
  <c r="C361" i="1"/>
  <c r="C321" i="1"/>
  <c r="C322" i="1"/>
  <c r="C89" i="1"/>
  <c r="C482" i="1"/>
  <c r="C392" i="1"/>
  <c r="C548" i="1"/>
  <c r="C546" i="1"/>
  <c r="C11" i="1"/>
  <c r="C96" i="1"/>
  <c r="C413" i="1"/>
  <c r="C549" i="1"/>
  <c r="C98" i="1"/>
  <c r="C99" i="1"/>
  <c r="C564" i="1"/>
  <c r="C163" i="1"/>
  <c r="C92" i="1"/>
  <c r="C122" i="1"/>
  <c r="C124" i="1"/>
  <c r="C123" i="1"/>
  <c r="C121" i="1"/>
  <c r="C17" i="1"/>
  <c r="C94" i="1"/>
  <c r="C88" i="1"/>
  <c r="C85" i="1"/>
  <c r="C563" i="1"/>
  <c r="C565" i="1"/>
  <c r="C18" i="1"/>
  <c r="C478" i="1"/>
  <c r="C7" i="1"/>
  <c r="C9" i="1"/>
  <c r="C539" i="1"/>
  <c r="C536" i="1"/>
  <c r="C538" i="1"/>
  <c r="C537" i="1"/>
  <c r="C527" i="1"/>
  <c r="C522" i="1"/>
  <c r="C534" i="1"/>
  <c r="C517" i="1"/>
  <c r="C519" i="1"/>
  <c r="C379" i="1"/>
  <c r="C382" i="1"/>
  <c r="C384" i="1"/>
  <c r="C381" i="1"/>
  <c r="C372" i="1"/>
  <c r="C343" i="1"/>
  <c r="C350" i="1"/>
  <c r="C346" i="1"/>
  <c r="C554" i="1"/>
  <c r="C386" i="1"/>
  <c r="C387" i="1"/>
  <c r="C376" i="1"/>
  <c r="C375" i="1"/>
  <c r="C377" i="1"/>
  <c r="C438" i="1"/>
  <c r="C435" i="1"/>
  <c r="C437" i="1"/>
  <c r="C436" i="1"/>
  <c r="C214" i="1"/>
  <c r="C204" i="1"/>
  <c r="C208" i="1"/>
  <c r="C217" i="1"/>
  <c r="C209" i="1"/>
  <c r="C434" i="1"/>
  <c r="C480" i="1"/>
  <c r="C113" i="1"/>
  <c r="C423" i="1"/>
  <c r="C419" i="1"/>
  <c r="C417" i="1"/>
  <c r="C418" i="1"/>
  <c r="C420" i="1"/>
  <c r="C422" i="1"/>
  <c r="C421" i="1"/>
  <c r="C532" i="1"/>
  <c r="C529" i="1"/>
  <c r="C525" i="1"/>
  <c r="C533" i="1"/>
  <c r="C409" i="1"/>
  <c r="C410" i="1"/>
  <c r="C411" i="1"/>
  <c r="C406" i="1"/>
  <c r="C407" i="1"/>
  <c r="C405" i="1"/>
  <c r="C408" i="1"/>
  <c r="C412" i="1"/>
  <c r="C518" i="1"/>
  <c r="C531" i="1"/>
  <c r="C521" i="1"/>
  <c r="C516" i="1"/>
  <c r="C520" i="1"/>
  <c r="C515" i="1"/>
  <c r="C530" i="1"/>
  <c r="C528" i="1"/>
  <c r="C514" i="1"/>
  <c r="C523" i="1"/>
  <c r="C535" i="1"/>
  <c r="C398" i="1"/>
  <c r="C50" i="1"/>
  <c r="C114" i="1"/>
  <c r="C115" i="1"/>
  <c r="C103" i="1"/>
  <c r="C107" i="1"/>
  <c r="C55" i="1"/>
  <c r="C57" i="1"/>
  <c r="C48" i="1"/>
  <c r="C327" i="1"/>
  <c r="C329" i="1"/>
  <c r="C328" i="1"/>
  <c r="C128" i="1"/>
  <c r="C326" i="1"/>
  <c r="C325" i="1"/>
  <c r="C324" i="1"/>
  <c r="C323" i="1"/>
  <c r="C63" i="1"/>
  <c r="C71" i="1"/>
  <c r="C42" i="1"/>
  <c r="C59" i="1"/>
  <c r="C61" i="1"/>
  <c r="C54" i="1"/>
  <c r="C32" i="1"/>
  <c r="C79" i="1"/>
  <c r="C291" i="1"/>
  <c r="C285" i="1"/>
  <c r="C251" i="1"/>
  <c r="C249" i="1"/>
  <c r="C248" i="1"/>
  <c r="C262" i="1"/>
  <c r="C263" i="1"/>
  <c r="C253" i="1"/>
  <c r="C250" i="1"/>
  <c r="C246" i="1"/>
  <c r="C259" i="1"/>
  <c r="C260" i="1"/>
  <c r="C257" i="1"/>
  <c r="C254" i="1"/>
  <c r="C256" i="1"/>
  <c r="C351" i="1"/>
  <c r="C368" i="1"/>
  <c r="C369" i="1"/>
  <c r="C353" i="1"/>
  <c r="C365" i="1"/>
  <c r="C359" i="1"/>
  <c r="C363" i="1"/>
  <c r="C364" i="1"/>
  <c r="C354" i="1"/>
  <c r="C83" i="1"/>
  <c r="C84" i="1"/>
  <c r="C355" i="1"/>
  <c r="C367" i="1"/>
  <c r="C366" i="1"/>
  <c r="C129" i="1"/>
  <c r="C130" i="1"/>
  <c r="C197" i="1"/>
  <c r="C196" i="1"/>
  <c r="C195" i="1"/>
  <c r="C4" i="1"/>
  <c r="C166" i="1"/>
  <c r="C185" i="1"/>
  <c r="C183" i="1"/>
  <c r="C187" i="1"/>
  <c r="C186" i="1"/>
  <c r="C167" i="1"/>
  <c r="C188" i="1"/>
  <c r="C189" i="1"/>
  <c r="C181" i="1"/>
  <c r="C165" i="1"/>
  <c r="C132" i="1"/>
  <c r="C116" i="1"/>
  <c r="C35" i="1"/>
  <c r="C51" i="1"/>
  <c r="C41" i="1"/>
  <c r="C58" i="1"/>
  <c r="C45" i="1"/>
  <c r="C60" i="1"/>
  <c r="C552" i="1"/>
  <c r="C553" i="1"/>
  <c r="C555" i="1"/>
  <c r="C360" i="1"/>
  <c r="C344" i="1"/>
  <c r="C347" i="1"/>
  <c r="C43" i="1"/>
  <c r="C49" i="1"/>
  <c r="C47" i="1"/>
  <c r="C46" i="1"/>
  <c r="C52" i="1"/>
  <c r="C64" i="1"/>
  <c r="C76" i="1"/>
  <c r="C136" i="1"/>
  <c r="C137" i="1"/>
  <c r="C138" i="1"/>
  <c r="C120" i="1"/>
  <c r="C126" i="1"/>
  <c r="C220" i="1"/>
  <c r="C210" i="1"/>
  <c r="C221" i="1"/>
  <c r="C219" i="1"/>
  <c r="C211" i="1"/>
  <c r="C207" i="1"/>
  <c r="C440" i="1"/>
  <c r="C477" i="1"/>
  <c r="C486" i="1"/>
  <c r="C215" i="1"/>
  <c r="C212" i="1"/>
  <c r="C205" i="1"/>
  <c r="C216" i="1"/>
  <c r="C213" i="1"/>
  <c r="C203" i="1"/>
  <c r="C557" i="1"/>
  <c r="C105" i="1"/>
  <c r="C106" i="1"/>
  <c r="C102" i="1"/>
  <c r="C109" i="1"/>
  <c r="C104" i="1"/>
  <c r="C108" i="1"/>
  <c r="C33" i="1"/>
  <c r="C53" i="1"/>
  <c r="C56" i="1"/>
  <c r="C38" i="1"/>
  <c r="C37" i="1"/>
  <c r="C40" i="1"/>
  <c r="C44" i="1"/>
  <c r="C30" i="1"/>
  <c r="C31" i="1"/>
  <c r="C36" i="1"/>
  <c r="C551" i="1"/>
  <c r="C396" i="1"/>
  <c r="C111" i="1"/>
  <c r="C112" i="1"/>
  <c r="C110" i="1"/>
  <c r="C383" i="1"/>
  <c r="C389" i="1"/>
  <c r="C380" i="1"/>
  <c r="C371" i="1"/>
  <c r="C370" i="1"/>
  <c r="C356" i="1"/>
  <c r="C362" i="1"/>
  <c r="C349" i="1"/>
  <c r="C348" i="1"/>
  <c r="C479" i="1"/>
  <c r="C358" i="1"/>
  <c r="C395" i="1"/>
  <c r="C29" i="1"/>
  <c r="C393" i="1"/>
  <c r="C394" i="1"/>
  <c r="C414" i="1"/>
  <c r="C558" i="1"/>
  <c r="C562" i="1"/>
  <c r="C90" i="1"/>
  <c r="C119" i="1"/>
  <c r="C86" i="1"/>
  <c r="C87" i="1"/>
  <c r="C23" i="1"/>
  <c r="C24" i="1"/>
  <c r="C13" i="1"/>
  <c r="C8" i="1"/>
  <c r="C22" i="1"/>
  <c r="C345" i="1"/>
  <c r="C117" i="1"/>
  <c r="O548" i="1" l="1"/>
  <c r="O224" i="1"/>
  <c r="O122" i="1"/>
  <c r="O389" i="1"/>
  <c r="O25" i="1"/>
  <c r="O114" i="1"/>
  <c r="O443" i="1"/>
  <c r="O139" i="1"/>
  <c r="O331" i="1"/>
  <c r="O557" i="1"/>
  <c r="O400" i="1"/>
  <c r="O353" i="1"/>
  <c r="O64" i="1"/>
  <c r="O311" i="1"/>
  <c r="O539" i="1"/>
  <c r="O281" i="1"/>
  <c r="O161" i="1"/>
  <c r="O166" i="1"/>
  <c r="O413" i="1"/>
  <c r="O419" i="1"/>
  <c r="O107" i="1"/>
  <c r="O10" i="1"/>
  <c r="O58" i="1"/>
  <c r="O430" i="1"/>
  <c r="O476" i="1"/>
  <c r="O312" i="1"/>
  <c r="O135" i="1"/>
  <c r="O280" i="1"/>
  <c r="O221" i="1"/>
  <c r="O514" i="1"/>
  <c r="O137" i="1"/>
  <c r="O488" i="1"/>
  <c r="O370" i="1"/>
  <c r="O231" i="1"/>
  <c r="O302" i="1"/>
  <c r="O127" i="1"/>
  <c r="O566" i="1"/>
  <c r="O121" i="1"/>
  <c r="O494" i="1"/>
  <c r="O375" i="1"/>
  <c r="O201" i="1"/>
  <c r="O112" i="1"/>
  <c r="O235" i="1"/>
  <c r="O462" i="1"/>
  <c r="O470" i="1"/>
  <c r="O307" i="1"/>
  <c r="O486" i="1"/>
  <c r="O316" i="1"/>
  <c r="O274" i="1"/>
  <c r="O81" i="1"/>
  <c r="O445" i="1"/>
  <c r="O261" i="1"/>
  <c r="O570" i="1"/>
  <c r="O560" i="1"/>
  <c r="O237" i="1"/>
  <c r="O193" i="1"/>
  <c r="O526" i="1"/>
  <c r="O528" i="1"/>
  <c r="O531" i="1"/>
  <c r="O140" i="1"/>
  <c r="O236" i="1"/>
  <c r="O133" i="1"/>
  <c r="O383" i="1"/>
  <c r="O475" i="1"/>
  <c r="O265" i="1"/>
  <c r="O365" i="1"/>
  <c r="O157" i="1"/>
  <c r="O83" i="1"/>
  <c r="O260" i="1"/>
  <c r="O289" i="1"/>
  <c r="O556" i="1"/>
  <c r="O376" i="1"/>
  <c r="O367" i="1"/>
  <c r="O222" i="1"/>
  <c r="O552" i="1"/>
  <c r="O479" i="1"/>
  <c r="O403" i="1"/>
  <c r="O352" i="1"/>
  <c r="O471" i="1"/>
  <c r="O474" i="1"/>
  <c r="O74" i="1"/>
  <c r="O317" i="1"/>
  <c r="O506" i="1"/>
  <c r="O159" i="1"/>
  <c r="O80" i="1"/>
  <c r="O34" i="1"/>
  <c r="O404" i="1"/>
  <c r="O390" i="1"/>
  <c r="O223" i="1"/>
  <c r="O90" i="1"/>
  <c r="O172" i="1"/>
  <c r="O47" i="1"/>
  <c r="O412" i="1"/>
  <c r="O438" i="1"/>
  <c r="O73" i="1"/>
  <c r="O318" i="1"/>
  <c r="O215" i="1"/>
  <c r="O160" i="1"/>
  <c r="O177" i="1"/>
  <c r="O241" i="1"/>
  <c r="O6" i="1"/>
  <c r="O441" i="1"/>
  <c r="O89" i="1"/>
  <c r="O171" i="1"/>
  <c r="O230" i="1"/>
  <c r="O498" i="1"/>
  <c r="O16" i="1"/>
  <c r="O239" i="1"/>
  <c r="O254" i="1"/>
  <c r="O19" i="1"/>
  <c r="O454" i="1"/>
  <c r="O306" i="1"/>
  <c r="O158" i="1"/>
  <c r="O87" i="1"/>
  <c r="O164" i="1"/>
  <c r="O176" i="1"/>
  <c r="O92" i="1"/>
  <c r="O182" i="1"/>
  <c r="O60" i="1"/>
  <c r="O315" i="1"/>
  <c r="O82" i="1"/>
  <c r="O116" i="1"/>
  <c r="O407" i="1"/>
  <c r="O395" i="1"/>
  <c r="O294" i="1"/>
  <c r="O467" i="1"/>
  <c r="O197" i="1"/>
  <c r="O151" i="1"/>
  <c r="O136" i="1"/>
  <c r="O523" i="1"/>
  <c r="O173" i="1"/>
  <c r="O141" i="1"/>
  <c r="O120" i="1"/>
  <c r="O65" i="1"/>
  <c r="O310" i="1"/>
  <c r="O286" i="1"/>
  <c r="O117" i="1"/>
  <c r="O49" i="1"/>
  <c r="O242" i="1"/>
  <c r="O218" i="1"/>
  <c r="O96" i="1"/>
  <c r="O170" i="1"/>
  <c r="O540" i="1"/>
  <c r="O313" i="1"/>
  <c r="O574" i="1" l="1"/>
</calcChain>
</file>

<file path=xl/sharedStrings.xml><?xml version="1.0" encoding="utf-8"?>
<sst xmlns="http://schemas.openxmlformats.org/spreadsheetml/2006/main" count="2413" uniqueCount="1385">
  <si>
    <t>Item #/ SKU</t>
  </si>
  <si>
    <t>AccPac Item Description</t>
  </si>
  <si>
    <t>Case Pack</t>
  </si>
  <si>
    <t>Length</t>
  </si>
  <si>
    <t>Width</t>
  </si>
  <si>
    <t>Height</t>
  </si>
  <si>
    <t>Fl. Oz.</t>
  </si>
  <si>
    <t>Color</t>
  </si>
  <si>
    <t>completeness_score</t>
  </si>
  <si>
    <t>update_date</t>
  </si>
  <si>
    <t>number</t>
  </si>
  <si>
    <t>name</t>
  </si>
  <si>
    <t>main_image.url</t>
  </si>
  <si>
    <t>main_image.embedded</t>
  </si>
  <si>
    <t>bauscherhepp_collections</t>
  </si>
  <si>
    <t>brand</t>
  </si>
  <si>
    <t>case_pack</t>
  </si>
  <si>
    <t>_2025_list_price</t>
  </si>
  <si>
    <t>case_weight</t>
  </si>
  <si>
    <t>cp_l</t>
  </si>
  <si>
    <t>cp_w</t>
  </si>
  <si>
    <t>cp_h</t>
  </si>
  <si>
    <t>country_of_origin</t>
  </si>
  <si>
    <t>ean_code</t>
  </si>
  <si>
    <t>htstariff_code</t>
  </si>
  <si>
    <t>_2025_5010_discount</t>
  </si>
  <si>
    <t>max_diameter</t>
  </si>
  <si>
    <t>length</t>
  </si>
  <si>
    <t>width</t>
  </si>
  <si>
    <t>height</t>
  </si>
  <si>
    <t>fl_oz</t>
  </si>
  <si>
    <t>item_weight</t>
  </si>
  <si>
    <t>inner_diameter</t>
  </si>
  <si>
    <t>website_description</t>
  </si>
  <si>
    <t>item_description</t>
  </si>
  <si>
    <t>product_type</t>
  </si>
  <si>
    <t>color</t>
  </si>
  <si>
    <t>warranties</t>
  </si>
  <si>
    <t>material_1</t>
  </si>
  <si>
    <t>Tassen</t>
  </si>
  <si>
    <t>Chip Replacement: porcelain against chips the size of a US quarter or smaller and glaze wear for 5 years from the initial installation date when subjected to normal foodservice applications. </t>
  </si>
  <si>
    <t>18/10 Stainless Steel</t>
  </si>
  <si>
    <t>Bauscher</t>
  </si>
  <si>
    <t> *Lifetime Chip Warranty(on all SON*hyx glass collections) and Lifetime Discoloration Warranty (on all SON*hyx glass collections)</t>
  </si>
  <si>
    <t>Acrylic</t>
  </si>
  <si>
    <t>BauscherHepp</t>
  </si>
  <si>
    <t>No Warranties Offered</t>
  </si>
  <si>
    <t>Acrylonitrile-butadiene-styrene</t>
  </si>
  <si>
    <t>Dalebrook</t>
  </si>
  <si>
    <t>Aluminum</t>
  </si>
  <si>
    <t>Emsa</t>
  </si>
  <si>
    <t>Artificial Leather</t>
  </si>
  <si>
    <t>Hepp</t>
  </si>
  <si>
    <t>Bamboo</t>
  </si>
  <si>
    <t>Kaiser</t>
  </si>
  <si>
    <t>Blown Glass</t>
  </si>
  <si>
    <t>Luigi Bormioli</t>
  </si>
  <si>
    <t>Brass</t>
  </si>
  <si>
    <t>MyGlassStudio</t>
  </si>
  <si>
    <t>Cast Iron</t>
  </si>
  <si>
    <t>Palm</t>
  </si>
  <si>
    <t>Ceramic</t>
  </si>
  <si>
    <t>Playground</t>
  </si>
  <si>
    <t>Chrome Steel</t>
  </si>
  <si>
    <t>Silit</t>
  </si>
  <si>
    <t>Cloth</t>
  </si>
  <si>
    <t>Studio Raw</t>
  </si>
  <si>
    <t>Concrete</t>
  </si>
  <si>
    <t>Tafelstern</t>
  </si>
  <si>
    <t>Copolyester</t>
  </si>
  <si>
    <t>Venta</t>
  </si>
  <si>
    <t>Corian®</t>
  </si>
  <si>
    <t>ViDiVi</t>
  </si>
  <si>
    <t>Cotton</t>
  </si>
  <si>
    <t>WMF</t>
  </si>
  <si>
    <t>Duracream</t>
  </si>
  <si>
    <t>Duralex</t>
  </si>
  <si>
    <t>Duromer</t>
  </si>
  <si>
    <t>Fabric</t>
  </si>
  <si>
    <t>Felt</t>
  </si>
  <si>
    <t>Glass</t>
  </si>
  <si>
    <t>High Definition Glass</t>
  </si>
  <si>
    <t>Iron</t>
  </si>
  <si>
    <t>Leather</t>
  </si>
  <si>
    <t>MS Resin</t>
  </si>
  <si>
    <t>Marble</t>
  </si>
  <si>
    <t>Melamine</t>
  </si>
  <si>
    <t>Metal</t>
  </si>
  <si>
    <t>Noble China</t>
  </si>
  <si>
    <t>Nylon</t>
  </si>
  <si>
    <t>PA</t>
  </si>
  <si>
    <t>PBT</t>
  </si>
  <si>
    <t>PC</t>
  </si>
  <si>
    <t>PET</t>
  </si>
  <si>
    <t>PMMA</t>
  </si>
  <si>
    <t>PP</t>
  </si>
  <si>
    <t>PS</t>
  </si>
  <si>
    <t>PVC</t>
  </si>
  <si>
    <t>Plastic</t>
  </si>
  <si>
    <t>Polypropylene</t>
  </si>
  <si>
    <t>Polywicker</t>
  </si>
  <si>
    <t>Porcelain</t>
  </si>
  <si>
    <t>Recycled Leather</t>
  </si>
  <si>
    <t>SAN</t>
  </si>
  <si>
    <t>Silargan</t>
  </si>
  <si>
    <t>Silicone</t>
  </si>
  <si>
    <t>Slate</t>
  </si>
  <si>
    <t>Son.hyx Crystal</t>
  </si>
  <si>
    <t>Sparkx Glass</t>
  </si>
  <si>
    <t>Stoneware</t>
  </si>
  <si>
    <t>Styrene-acrylonitrile</t>
  </si>
  <si>
    <t>TPE</t>
  </si>
  <si>
    <t>Terracotta</t>
  </si>
  <si>
    <t>Textile</t>
  </si>
  <si>
    <t>Wood</t>
  </si>
  <si>
    <t>Zinc</t>
  </si>
  <si>
    <t>Disposables</t>
  </si>
  <si>
    <t>Oak</t>
  </si>
  <si>
    <t>Material Mix</t>
  </si>
  <si>
    <t>Tinplate</t>
  </si>
  <si>
    <t>Terrazzo</t>
  </si>
  <si>
    <t>Natural Stone</t>
  </si>
  <si>
    <t>Acacia</t>
  </si>
  <si>
    <t>Walnut</t>
  </si>
  <si>
    <t>Hardwood</t>
  </si>
  <si>
    <t>Teak</t>
  </si>
  <si>
    <t>HEADER_ROWS</t>
  </si>
  <si>
    <t>[{"type":"ATTRIBUTE_NAME","index":0,"colorBy":"ATTRIBUTE_GROUP_NAME","mergeCells":false}]</t>
  </si>
  <si>
    <t>Fleur</t>
  </si>
  <si>
    <t>Black/White</t>
  </si>
  <si>
    <t>TB3312W</t>
  </si>
  <si>
    <t>V285BMO</t>
  </si>
  <si>
    <t>Ranch</t>
  </si>
  <si>
    <t>T2014</t>
  </si>
  <si>
    <t>Bianca</t>
  </si>
  <si>
    <t>White</t>
  </si>
  <si>
    <t>TB2460</t>
  </si>
  <si>
    <t>Basic</t>
  </si>
  <si>
    <t>Black</t>
  </si>
  <si>
    <t>Black Bolo Bowl 16 oz 5-3/4" dia x 3-3/8"H TBR22</t>
  </si>
  <si>
    <t>Black Carrara Marble</t>
  </si>
  <si>
    <t>TBMA3125</t>
  </si>
  <si>
    <t>TBMA3145</t>
  </si>
  <si>
    <t>Chunky</t>
  </si>
  <si>
    <t>TB4313</t>
  </si>
  <si>
    <t>TB4312</t>
  </si>
  <si>
    <t>TB3314</t>
  </si>
  <si>
    <t>Coupe</t>
  </si>
  <si>
    <t>TB90552</t>
  </si>
  <si>
    <t>Wavy</t>
  </si>
  <si>
    <t>TB90553</t>
  </si>
  <si>
    <t>TB1334</t>
  </si>
  <si>
    <t>Shaped</t>
  </si>
  <si>
    <t>TB2256</t>
  </si>
  <si>
    <t>Risers</t>
  </si>
  <si>
    <t>TB2257</t>
  </si>
  <si>
    <t>TB3500</t>
  </si>
  <si>
    <t>Buffet Stands</t>
  </si>
  <si>
    <t>TB114</t>
  </si>
  <si>
    <t>TB1543</t>
  </si>
  <si>
    <t>Reef</t>
  </si>
  <si>
    <t>TKB10050C</t>
  </si>
  <si>
    <t>Ticket</t>
  </si>
  <si>
    <t>TB1562</t>
  </si>
  <si>
    <t>TB1561</t>
  </si>
  <si>
    <t>TB1541</t>
  </si>
  <si>
    <t>TB1542</t>
  </si>
  <si>
    <t>TB1556</t>
  </si>
  <si>
    <t>Ripple</t>
  </si>
  <si>
    <t>TB1557</t>
  </si>
  <si>
    <t>TB1554</t>
  </si>
  <si>
    <t>TB1552</t>
  </si>
  <si>
    <t>TB1551</t>
  </si>
  <si>
    <t>Ramekin</t>
  </si>
  <si>
    <t>TB600</t>
  </si>
  <si>
    <t>Essential</t>
  </si>
  <si>
    <t>TB602</t>
  </si>
  <si>
    <t>TB604</t>
  </si>
  <si>
    <t>TB117</t>
  </si>
  <si>
    <t>TB6612W</t>
  </si>
  <si>
    <t>Verdura</t>
  </si>
  <si>
    <t>White/Black</t>
  </si>
  <si>
    <t>TBL1638</t>
  </si>
  <si>
    <t>Casablanca</t>
  </si>
  <si>
    <t>Blue</t>
  </si>
  <si>
    <t>TBL1637</t>
  </si>
  <si>
    <t>TBL1635</t>
  </si>
  <si>
    <t>TBL16311</t>
  </si>
  <si>
    <t>TBL1632</t>
  </si>
  <si>
    <t>TBL16312</t>
  </si>
  <si>
    <t>TBL1630</t>
  </si>
  <si>
    <t>TBL1636</t>
  </si>
  <si>
    <t>Blue Casablanca Melamine Rice Dish  TBR25</t>
  </si>
  <si>
    <t>TBL1639</t>
  </si>
  <si>
    <t>TBL1634</t>
  </si>
  <si>
    <t>TEW7620</t>
  </si>
  <si>
    <t>Enamelware</t>
  </si>
  <si>
    <t>White/Blue</t>
  </si>
  <si>
    <t>TEW7613</t>
  </si>
  <si>
    <t>TEW7610</t>
  </si>
  <si>
    <t>TEW7609</t>
  </si>
  <si>
    <t>TEW7414</t>
  </si>
  <si>
    <t>TEW7412</t>
  </si>
  <si>
    <t>T5880BLWC</t>
  </si>
  <si>
    <t>Versa</t>
  </si>
  <si>
    <t>Black Watercolour</t>
  </si>
  <si>
    <t>TGY4607</t>
  </si>
  <si>
    <t>Marl</t>
  </si>
  <si>
    <t>Charcoal</t>
  </si>
  <si>
    <t>TGY4603</t>
  </si>
  <si>
    <t>TGY4602</t>
  </si>
  <si>
    <t>TGY4604</t>
  </si>
  <si>
    <t>TGY4606</t>
  </si>
  <si>
    <t>TGY4601</t>
  </si>
  <si>
    <t>Dover</t>
  </si>
  <si>
    <t>TKC10020C</t>
  </si>
  <si>
    <t>Clear</t>
  </si>
  <si>
    <t>TKC30050C</t>
  </si>
  <si>
    <t>TC180L</t>
  </si>
  <si>
    <t>Sushi</t>
  </si>
  <si>
    <t>TCM4605</t>
  </si>
  <si>
    <t>Cream</t>
  </si>
  <si>
    <t>TCM4607</t>
  </si>
  <si>
    <t>TCM4602</t>
  </si>
  <si>
    <t>TCM4604</t>
  </si>
  <si>
    <t>TCM4606</t>
  </si>
  <si>
    <t>TCM4601</t>
  </si>
  <si>
    <t>DMB2</t>
  </si>
  <si>
    <t>Garnish</t>
  </si>
  <si>
    <t>TC3314L</t>
  </si>
  <si>
    <t>GN1/2L</t>
  </si>
  <si>
    <t>Glazz Gastro Tray</t>
  </si>
  <si>
    <t>GL11/2B</t>
  </si>
  <si>
    <t>GL3827</t>
  </si>
  <si>
    <t>TGY1637</t>
  </si>
  <si>
    <t>Grey</t>
  </si>
  <si>
    <t>TGY1632</t>
  </si>
  <si>
    <t>TGY1639</t>
  </si>
  <si>
    <t>TGY1633</t>
  </si>
  <si>
    <t>TGY1634</t>
  </si>
  <si>
    <t>TGY1636</t>
  </si>
  <si>
    <t>TGY1635</t>
  </si>
  <si>
    <t>TGY1562</t>
  </si>
  <si>
    <t>TGY1561</t>
  </si>
  <si>
    <t>TGY1541M</t>
  </si>
  <si>
    <t>TGY6616W</t>
  </si>
  <si>
    <t>White/Grey</t>
  </si>
  <si>
    <t>TGY6614W</t>
  </si>
  <si>
    <t>TGY6612W</t>
  </si>
  <si>
    <t>TG1638</t>
  </si>
  <si>
    <t>Green</t>
  </si>
  <si>
    <t>TG1637</t>
  </si>
  <si>
    <t>TG1632</t>
  </si>
  <si>
    <t>TG1639</t>
  </si>
  <si>
    <t>TG1633</t>
  </si>
  <si>
    <t>TG1634</t>
  </si>
  <si>
    <t>TG3314W</t>
  </si>
  <si>
    <t>White/Green</t>
  </si>
  <si>
    <t>DBK32</t>
  </si>
  <si>
    <t>Interchangeable Stands</t>
  </si>
  <si>
    <t>Kata</t>
  </si>
  <si>
    <t>TKT4214</t>
  </si>
  <si>
    <t>TKT4236</t>
  </si>
  <si>
    <t>TKT4222</t>
  </si>
  <si>
    <t>TKT4234</t>
  </si>
  <si>
    <t>TKT4232</t>
  </si>
  <si>
    <t>TKT4226</t>
  </si>
  <si>
    <t>TKT4228</t>
  </si>
  <si>
    <t>TKT4224</t>
  </si>
  <si>
    <t>TKT4216</t>
  </si>
  <si>
    <t>Lexington</t>
  </si>
  <si>
    <t>White/ Wood/ Yellow</t>
  </si>
  <si>
    <t>GB3550</t>
  </si>
  <si>
    <t>GB3575</t>
  </si>
  <si>
    <t>TB1543M</t>
  </si>
  <si>
    <t>TB1541M</t>
  </si>
  <si>
    <t>TB1542M</t>
  </si>
  <si>
    <t>TKBM1600</t>
  </si>
  <si>
    <t>Chalkboard</t>
  </si>
  <si>
    <t>TKBM1500</t>
  </si>
  <si>
    <t>TGY1542M</t>
  </si>
  <si>
    <t>TST1541M</t>
  </si>
  <si>
    <t>Stone</t>
  </si>
  <si>
    <t>TST1543M</t>
  </si>
  <si>
    <t>TT1541M</t>
  </si>
  <si>
    <t>TT1543M</t>
  </si>
  <si>
    <t>TT1542M</t>
  </si>
  <si>
    <t>T1543M</t>
  </si>
  <si>
    <t>T1541M</t>
  </si>
  <si>
    <t>T1542M</t>
  </si>
  <si>
    <t>TGY4708</t>
  </si>
  <si>
    <t>Mineral</t>
  </si>
  <si>
    <t>Agate Grey</t>
  </si>
  <si>
    <t>TGY4710</t>
  </si>
  <si>
    <t>TGY4709</t>
  </si>
  <si>
    <t>TAQ4708</t>
  </si>
  <si>
    <t>Aqua</t>
  </si>
  <si>
    <t>TAQ4710</t>
  </si>
  <si>
    <t>TBL4708</t>
  </si>
  <si>
    <t>Indigo</t>
  </si>
  <si>
    <t>TBL4710</t>
  </si>
  <si>
    <t>TBL4709</t>
  </si>
  <si>
    <t>TB4708</t>
  </si>
  <si>
    <t>Noir</t>
  </si>
  <si>
    <t>TB4710</t>
  </si>
  <si>
    <t>TB4709</t>
  </si>
  <si>
    <t>TCM4708</t>
  </si>
  <si>
    <t>Parchment</t>
  </si>
  <si>
    <t>TCM4710</t>
  </si>
  <si>
    <t>TCM4709</t>
  </si>
  <si>
    <t>Montreal</t>
  </si>
  <si>
    <t>TOR1635</t>
  </si>
  <si>
    <t>Orange</t>
  </si>
  <si>
    <t>TOR1638</t>
  </si>
  <si>
    <t>TOR1637</t>
  </si>
  <si>
    <t>TOR1632</t>
  </si>
  <si>
    <t>TOR1636</t>
  </si>
  <si>
    <t>TOR1639</t>
  </si>
  <si>
    <t>TOR1633</t>
  </si>
  <si>
    <t>TOR1634</t>
  </si>
  <si>
    <t>TB1440</t>
  </si>
  <si>
    <t>Oxford</t>
  </si>
  <si>
    <t>TB1441</t>
  </si>
  <si>
    <t>TB1442</t>
  </si>
  <si>
    <t>TGT1440</t>
  </si>
  <si>
    <t>Granite</t>
  </si>
  <si>
    <t>D32</t>
  </si>
  <si>
    <t>Pigment</t>
  </si>
  <si>
    <t>TAQ4707</t>
  </si>
  <si>
    <t>TBL4707</t>
  </si>
  <si>
    <t>TB4707</t>
  </si>
  <si>
    <t>Poly Wicker</t>
  </si>
  <si>
    <t>Brown</t>
  </si>
  <si>
    <t>TR1637</t>
  </si>
  <si>
    <t>Red</t>
  </si>
  <si>
    <t>TR1632</t>
  </si>
  <si>
    <t>TR1636</t>
  </si>
  <si>
    <t>TREW7610</t>
  </si>
  <si>
    <t>White/Red</t>
  </si>
  <si>
    <t>TREW7414</t>
  </si>
  <si>
    <t>TR3314W</t>
  </si>
  <si>
    <t>TR3312W</t>
  </si>
  <si>
    <t>TR1638</t>
  </si>
  <si>
    <t>Rosedale</t>
  </si>
  <si>
    <t>TWD7713OR</t>
  </si>
  <si>
    <t>Tura</t>
  </si>
  <si>
    <t>TWD7716OR</t>
  </si>
  <si>
    <t>TWD7712OR</t>
  </si>
  <si>
    <t>TWD7714OR</t>
  </si>
  <si>
    <t>TWD2490OR</t>
  </si>
  <si>
    <t>TWD2460OR</t>
  </si>
  <si>
    <t>TWD7713TL</t>
  </si>
  <si>
    <t>Teal</t>
  </si>
  <si>
    <t>TWD7716TL</t>
  </si>
  <si>
    <t>TWD7712TL</t>
  </si>
  <si>
    <t>TWD2490TL</t>
  </si>
  <si>
    <t>TWD2460TL</t>
  </si>
  <si>
    <t>TRW9911</t>
  </si>
  <si>
    <t>Rustic Wood</t>
  </si>
  <si>
    <t>TRW9912</t>
  </si>
  <si>
    <t>TRW9624</t>
  </si>
  <si>
    <t>TRW9634</t>
  </si>
  <si>
    <t>TRW3132</t>
  </si>
  <si>
    <t>TRW3145</t>
  </si>
  <si>
    <t>TRW3125</t>
  </si>
  <si>
    <t>TRW3028</t>
  </si>
  <si>
    <t>TWD7713Y</t>
  </si>
  <si>
    <t>Yellow</t>
  </si>
  <si>
    <t>TWD7716Y</t>
  </si>
  <si>
    <t>TWD7712Y</t>
  </si>
  <si>
    <t>TWD2490Y</t>
  </si>
  <si>
    <t>TBS9911</t>
  </si>
  <si>
    <t>Slate Effect</t>
  </si>
  <si>
    <t>TBS9912</t>
  </si>
  <si>
    <t>TBS9913</t>
  </si>
  <si>
    <t>TBS9914</t>
  </si>
  <si>
    <t>TBS9981</t>
  </si>
  <si>
    <t>TBS3285</t>
  </si>
  <si>
    <t>TBS3217</t>
  </si>
  <si>
    <t>SL11/2</t>
  </si>
  <si>
    <t>Faux Slatelook Gastro Tray</t>
  </si>
  <si>
    <t>TK37</t>
  </si>
  <si>
    <t>Silver</t>
  </si>
  <si>
    <t>TB9731</t>
  </si>
  <si>
    <t>Stave</t>
  </si>
  <si>
    <t>Steel Blue Marl</t>
  </si>
  <si>
    <t>TBL4603</t>
  </si>
  <si>
    <t>TBL4602</t>
  </si>
  <si>
    <t>TBL4604</t>
  </si>
  <si>
    <t>TBL4606</t>
  </si>
  <si>
    <t>TBL4601</t>
  </si>
  <si>
    <t>TBST9812</t>
  </si>
  <si>
    <t>Stone Effect</t>
  </si>
  <si>
    <t>TBST9813</t>
  </si>
  <si>
    <t>TBST9831</t>
  </si>
  <si>
    <t>TBST9830</t>
  </si>
  <si>
    <t>TST1556</t>
  </si>
  <si>
    <t>TST1553</t>
  </si>
  <si>
    <t>TST1554</t>
  </si>
  <si>
    <t>TST1552</t>
  </si>
  <si>
    <t>TST1551</t>
  </si>
  <si>
    <t>TST6612W</t>
  </si>
  <si>
    <t>White/Stone</t>
  </si>
  <si>
    <t>TT1563</t>
  </si>
  <si>
    <t>TT1562</t>
  </si>
  <si>
    <t>TT1561</t>
  </si>
  <si>
    <t>TT1556</t>
  </si>
  <si>
    <t>TT1553</t>
  </si>
  <si>
    <t>TT1554</t>
  </si>
  <si>
    <t>TT1552</t>
  </si>
  <si>
    <t>TT1551</t>
  </si>
  <si>
    <t>White/Wood</t>
  </si>
  <si>
    <t>TWD7716O</t>
  </si>
  <si>
    <t>TWD7712O</t>
  </si>
  <si>
    <t>TWD7713O</t>
  </si>
  <si>
    <t>TWD2490O</t>
  </si>
  <si>
    <t>TWD2450O</t>
  </si>
  <si>
    <t>TCN9212</t>
  </si>
  <si>
    <t>Urban</t>
  </si>
  <si>
    <t>TCN9214</t>
  </si>
  <si>
    <t>TCN9262</t>
  </si>
  <si>
    <t>TCN9260</t>
  </si>
  <si>
    <t>T2490</t>
  </si>
  <si>
    <t>T2460</t>
  </si>
  <si>
    <t>TK10020C</t>
  </si>
  <si>
    <t>White Carrara Marble</t>
  </si>
  <si>
    <t>TMA3125</t>
  </si>
  <si>
    <t>TMA3132</t>
  </si>
  <si>
    <t>TPO4313</t>
  </si>
  <si>
    <t>Polar White</t>
  </si>
  <si>
    <t>TPO5312</t>
  </si>
  <si>
    <t>T5630</t>
  </si>
  <si>
    <t>Crescent</t>
  </si>
  <si>
    <t>T5571</t>
  </si>
  <si>
    <t>Fluted Dishes</t>
  </si>
  <si>
    <t>TMA9630</t>
  </si>
  <si>
    <t>Valencia</t>
  </si>
  <si>
    <t>T1778</t>
  </si>
  <si>
    <t>T1776</t>
  </si>
  <si>
    <t>T6020</t>
  </si>
  <si>
    <t>Utensils</t>
  </si>
  <si>
    <t>T1334</t>
  </si>
  <si>
    <t>T1764</t>
  </si>
  <si>
    <t>T1530</t>
  </si>
  <si>
    <t>T106N</t>
  </si>
  <si>
    <t>TB106N</t>
  </si>
  <si>
    <t>T117</t>
  </si>
  <si>
    <t>TK661</t>
  </si>
  <si>
    <t>Cold Well Oval Bowls</t>
  </si>
  <si>
    <t>Oval Platter</t>
  </si>
  <si>
    <t>T1543</t>
  </si>
  <si>
    <t>T3225</t>
  </si>
  <si>
    <t>Ripple Pizza Plates</t>
  </si>
  <si>
    <t>T1541</t>
  </si>
  <si>
    <t>T1542</t>
  </si>
  <si>
    <t>T1553</t>
  </si>
  <si>
    <t>T1555</t>
  </si>
  <si>
    <t>T1554</t>
  </si>
  <si>
    <t>T1552</t>
  </si>
  <si>
    <t>T1551</t>
  </si>
  <si>
    <t>Round Bowl</t>
  </si>
  <si>
    <t>White Round Platter 18" dia. x 1-1/2"H - TBR23</t>
  </si>
  <si>
    <t>Springfield</t>
  </si>
  <si>
    <t>Square Bowls</t>
  </si>
  <si>
    <t>Lancaster</t>
  </si>
  <si>
    <t>T3014R</t>
  </si>
  <si>
    <t>TWB9613</t>
  </si>
  <si>
    <t>Wood Bark Effect</t>
  </si>
  <si>
    <t>TY3314W</t>
  </si>
  <si>
    <t>White/Yellow</t>
  </si>
  <si>
    <t>TYE14022W</t>
  </si>
  <si>
    <t>TK35</t>
  </si>
  <si>
    <t>T41242</t>
  </si>
  <si>
    <t>Oasis</t>
  </si>
  <si>
    <t>T41244</t>
  </si>
  <si>
    <t>TB4631</t>
  </si>
  <si>
    <t>So.Ho</t>
  </si>
  <si>
    <t>Black With Speckle</t>
  </si>
  <si>
    <t>TB4632</t>
  </si>
  <si>
    <t>TB4633</t>
  </si>
  <si>
    <t>TB4635</t>
  </si>
  <si>
    <t>TB90551</t>
  </si>
  <si>
    <t>TB90554</t>
  </si>
  <si>
    <t>TB90555</t>
  </si>
  <si>
    <t>TBL16314</t>
  </si>
  <si>
    <t>TBL4123W</t>
  </si>
  <si>
    <t>Blue/White</t>
  </si>
  <si>
    <t>TBL4124W</t>
  </si>
  <si>
    <t>TBL4610</t>
  </si>
  <si>
    <t>TCM4608</t>
  </si>
  <si>
    <t>TCM4609</t>
  </si>
  <si>
    <t>TCM4613</t>
  </si>
  <si>
    <t>TGY16314</t>
  </si>
  <si>
    <t>TGY4608</t>
  </si>
  <si>
    <t>TGY4609</t>
  </si>
  <si>
    <t>TGY4610</t>
  </si>
  <si>
    <t>TKB10020C</t>
  </si>
  <si>
    <t>TMA9624</t>
  </si>
  <si>
    <t>TPK4707</t>
  </si>
  <si>
    <t>Pink</t>
  </si>
  <si>
    <t>TPK4708</t>
  </si>
  <si>
    <t>TPK4709</t>
  </si>
  <si>
    <t>TPK4710</t>
  </si>
  <si>
    <t>TR16314</t>
  </si>
  <si>
    <t>TW4721TP</t>
  </si>
  <si>
    <t>Trafalgar</t>
  </si>
  <si>
    <t>White/ Taupe</t>
  </si>
  <si>
    <t>TW4722TP</t>
  </si>
  <si>
    <t>TW4723TP</t>
  </si>
  <si>
    <t>TW4726TP</t>
  </si>
  <si>
    <t>TW4727TP</t>
  </si>
  <si>
    <t>TWB9653</t>
  </si>
  <si>
    <t>Crate Riser</t>
  </si>
  <si>
    <t>TWD9512</t>
  </si>
  <si>
    <t>TC9991L</t>
  </si>
  <si>
    <t>TB9634</t>
  </si>
  <si>
    <t>TB9624</t>
  </si>
  <si>
    <t>TB590</t>
  </si>
  <si>
    <t>TB4706</t>
  </si>
  <si>
    <t>TB4705</t>
  </si>
  <si>
    <t>TB4704</t>
  </si>
  <si>
    <t>TB4702</t>
  </si>
  <si>
    <t>TB4701</t>
  </si>
  <si>
    <t>TB3533</t>
  </si>
  <si>
    <t>Skillet</t>
  </si>
  <si>
    <t>TB3526</t>
  </si>
  <si>
    <t>TB1225</t>
  </si>
  <si>
    <t>To Go Pots</t>
  </si>
  <si>
    <t>TB1222</t>
  </si>
  <si>
    <t>TB1200</t>
  </si>
  <si>
    <t>T590</t>
  </si>
  <si>
    <t>T3833W</t>
  </si>
  <si>
    <t>Omni</t>
  </si>
  <si>
    <t>T3833R</t>
  </si>
  <si>
    <t>T3833BL</t>
  </si>
  <si>
    <t>T3832W</t>
  </si>
  <si>
    <t>T3832R</t>
  </si>
  <si>
    <t>T3832BL</t>
  </si>
  <si>
    <t>T3831W</t>
  </si>
  <si>
    <t>T3831R</t>
  </si>
  <si>
    <t>T3831BL</t>
  </si>
  <si>
    <t>T3830R</t>
  </si>
  <si>
    <t>T3830BL</t>
  </si>
  <si>
    <t>T3820R</t>
  </si>
  <si>
    <t>T3820BL</t>
  </si>
  <si>
    <t>T3811W</t>
  </si>
  <si>
    <t>T3811R</t>
  </si>
  <si>
    <t>T3811BL</t>
  </si>
  <si>
    <t>T3810W</t>
  </si>
  <si>
    <t>T3810R</t>
  </si>
  <si>
    <t>T3810BL</t>
  </si>
  <si>
    <t>T3800W</t>
  </si>
  <si>
    <t>T3800R</t>
  </si>
  <si>
    <t>T3800BL</t>
  </si>
  <si>
    <t>T1779</t>
  </si>
  <si>
    <t>T1763</t>
  </si>
  <si>
    <t>T1160</t>
  </si>
  <si>
    <t>T1092</t>
  </si>
  <si>
    <t>Eden</t>
  </si>
  <si>
    <t>TWD2480BL</t>
  </si>
  <si>
    <t>Rustic Blue</t>
  </si>
  <si>
    <t>TKTW4228</t>
  </si>
  <si>
    <t>TKTW4226</t>
  </si>
  <si>
    <t>TKTW4224</t>
  </si>
  <si>
    <t>TKTW4222</t>
  </si>
  <si>
    <t>TKTW4218</t>
  </si>
  <si>
    <t>TKTW4214</t>
  </si>
  <si>
    <t>TKB661</t>
  </si>
  <si>
    <t>TKB66</t>
  </si>
  <si>
    <t>TKB100</t>
  </si>
  <si>
    <t>TC196</t>
  </si>
  <si>
    <t>TB211</t>
  </si>
  <si>
    <t>TB12</t>
  </si>
  <si>
    <t>TB119</t>
  </si>
  <si>
    <t>TB118</t>
  </si>
  <si>
    <t>TB104N</t>
  </si>
  <si>
    <t>TB101</t>
  </si>
  <si>
    <t>Eden Miniatures</t>
  </si>
  <si>
    <t>T3841</t>
  </si>
  <si>
    <t>T3840</t>
  </si>
  <si>
    <t>T210</t>
  </si>
  <si>
    <t>T14040R</t>
  </si>
  <si>
    <t>T12020R</t>
  </si>
  <si>
    <t>T12</t>
  </si>
  <si>
    <t>T11515</t>
  </si>
  <si>
    <t>T104N</t>
  </si>
  <si>
    <t>T101</t>
  </si>
  <si>
    <t>WBR295</t>
  </si>
  <si>
    <t>TB3200</t>
  </si>
  <si>
    <t>Afternoon Tea</t>
  </si>
  <si>
    <t>TK30</t>
  </si>
  <si>
    <t>DR52</t>
  </si>
  <si>
    <t>DBK52</t>
  </si>
  <si>
    <t>TB3412</t>
  </si>
  <si>
    <t>TB1650</t>
  </si>
  <si>
    <t>BlackMelamineTray160x130x20mm - TBR</t>
  </si>
  <si>
    <t>TB3000B</t>
  </si>
  <si>
    <t>T5890BLWC</t>
  </si>
  <si>
    <t>DBK34</t>
  </si>
  <si>
    <t>GreenGarnishDividerBase750x100mmbyDalebrook - TBR</t>
  </si>
  <si>
    <t>G3550</t>
  </si>
  <si>
    <t>LuxuryParsleyGarnishWhiteBase500mm - TBR</t>
  </si>
  <si>
    <t>TSS3000MA</t>
  </si>
  <si>
    <t>TW4725TP</t>
  </si>
  <si>
    <t>TW4724TP</t>
  </si>
  <si>
    <t>GB4950</t>
  </si>
  <si>
    <t>YellowSunflowerGarnishBlackBase500mbyDalebrook - TBR</t>
  </si>
  <si>
    <t>TB4641</t>
  </si>
  <si>
    <t>Hoxton</t>
  </si>
  <si>
    <t>TB4642</t>
  </si>
  <si>
    <t>TB4643</t>
  </si>
  <si>
    <t>T4103</t>
  </si>
  <si>
    <t>Bento Box</t>
  </si>
  <si>
    <t>T4104</t>
  </si>
  <si>
    <t>T4100</t>
  </si>
  <si>
    <t>TB4651W</t>
  </si>
  <si>
    <t>Mayfair</t>
  </si>
  <si>
    <t>TB4652W</t>
  </si>
  <si>
    <t>TB4653W</t>
  </si>
  <si>
    <t>TB4654W</t>
  </si>
  <si>
    <t>TB4655W</t>
  </si>
  <si>
    <t>TSG4651BL</t>
  </si>
  <si>
    <t>TSG4651G</t>
  </si>
  <si>
    <t>Sage Green</t>
  </si>
  <si>
    <t>TSG4651Y</t>
  </si>
  <si>
    <t>TSG4652BL</t>
  </si>
  <si>
    <t>TSG4652G</t>
  </si>
  <si>
    <t>TSG4652Y</t>
  </si>
  <si>
    <t>TSG4653BL</t>
  </si>
  <si>
    <t>TSG4653G</t>
  </si>
  <si>
    <t>TSG4653Y</t>
  </si>
  <si>
    <t>TSG4654BL</t>
  </si>
  <si>
    <t>TSG4654G</t>
  </si>
  <si>
    <t>TSG4654Y</t>
  </si>
  <si>
    <t>TSG4655BL</t>
  </si>
  <si>
    <t>TSG4655G</t>
  </si>
  <si>
    <t>TSG4655Y</t>
  </si>
  <si>
    <t>TSG4656BL</t>
  </si>
  <si>
    <t>TSG4656G</t>
  </si>
  <si>
    <t>TSG4656Y</t>
  </si>
  <si>
    <t>TC73111</t>
  </si>
  <si>
    <t>Hu</t>
  </si>
  <si>
    <t>TC73112</t>
  </si>
  <si>
    <t>TC7311L</t>
  </si>
  <si>
    <t>T73131</t>
  </si>
  <si>
    <t>T73132</t>
  </si>
  <si>
    <t>T73133</t>
  </si>
  <si>
    <t>TC7313L</t>
  </si>
  <si>
    <t>T73151</t>
  </si>
  <si>
    <t>TC7315L</t>
  </si>
  <si>
    <t>T73161</t>
  </si>
  <si>
    <t>TC7316L</t>
  </si>
  <si>
    <t>Hu Clear Copolyester Tray Lid to fit 73161 Dalebrook TBR25</t>
  </si>
  <si>
    <t>T73171</t>
  </si>
  <si>
    <t>TC7317L</t>
  </si>
  <si>
    <t>T73181</t>
  </si>
  <si>
    <t>TC7318L</t>
  </si>
  <si>
    <t>TAQ4713</t>
  </si>
  <si>
    <t>TAQ4714</t>
  </si>
  <si>
    <t>TAQ4715</t>
  </si>
  <si>
    <t>TB4712</t>
  </si>
  <si>
    <t>TB4713</t>
  </si>
  <si>
    <t>TB4714</t>
  </si>
  <si>
    <t>TB4716</t>
  </si>
  <si>
    <t>TBL4712</t>
  </si>
  <si>
    <t>TBL4714</t>
  </si>
  <si>
    <t>TBL4715</t>
  </si>
  <si>
    <t>TBL4716</t>
  </si>
  <si>
    <t>TCM4712</t>
  </si>
  <si>
    <t>TCM4713</t>
  </si>
  <si>
    <t>TGY4712</t>
  </si>
  <si>
    <t>TGY4713</t>
  </si>
  <si>
    <t>TGY4714</t>
  </si>
  <si>
    <t>TGY4715</t>
  </si>
  <si>
    <t>TGY4716</t>
  </si>
  <si>
    <t>TB5012</t>
  </si>
  <si>
    <t>Talon</t>
  </si>
  <si>
    <t>TB5014</t>
  </si>
  <si>
    <t>TB5016</t>
  </si>
  <si>
    <t>TB5018</t>
  </si>
  <si>
    <t>TB5019</t>
  </si>
  <si>
    <t>TBL5012</t>
  </si>
  <si>
    <t>TBL5014</t>
  </si>
  <si>
    <t>TBL5016</t>
  </si>
  <si>
    <t>TBL5018</t>
  </si>
  <si>
    <t>TBL5019</t>
  </si>
  <si>
    <t>TGY5012</t>
  </si>
  <si>
    <t>TGY5014</t>
  </si>
  <si>
    <t>TGY5016</t>
  </si>
  <si>
    <t>TGY5018</t>
  </si>
  <si>
    <t>TGY5019</t>
  </si>
  <si>
    <t>TMG5012</t>
  </si>
  <si>
    <t>Mint</t>
  </si>
  <si>
    <t>TMG5014</t>
  </si>
  <si>
    <t>TMG5016</t>
  </si>
  <si>
    <t>TMG5018</t>
  </si>
  <si>
    <t>TMG5019</t>
  </si>
  <si>
    <t>TCM4721</t>
  </si>
  <si>
    <t>TCM4722</t>
  </si>
  <si>
    <t>TCM4723</t>
  </si>
  <si>
    <t>TCM4724</t>
  </si>
  <si>
    <t>TCM4725</t>
  </si>
  <si>
    <t>TCM4726</t>
  </si>
  <si>
    <t>TCM4727</t>
  </si>
  <si>
    <t>TW4721GRP</t>
  </si>
  <si>
    <t>TW4722GRP</t>
  </si>
  <si>
    <t>TW4723GRP</t>
  </si>
  <si>
    <t>TW4724GRP</t>
  </si>
  <si>
    <t>TW4725GRP</t>
  </si>
  <si>
    <t>TB4214</t>
  </si>
  <si>
    <t>BlackMelamineCrock5.1x6.9x3.9in,50.7ozbyDalebrook - TBR</t>
  </si>
  <si>
    <t>TB4226</t>
  </si>
  <si>
    <t>TB4228</t>
  </si>
  <si>
    <t>TB4212</t>
  </si>
  <si>
    <t>BlackMelamineCrock6.9x10.2x3.9in,108.2ozbyDalebro - TBR</t>
  </si>
  <si>
    <t>TB4234</t>
  </si>
  <si>
    <t>TB4232</t>
  </si>
  <si>
    <t>TB4224</t>
  </si>
  <si>
    <t>TB4218</t>
  </si>
  <si>
    <t>BlackMelamineCrock6.9x20.5x3.9in,224.9ozbyDalebro - TBR</t>
  </si>
  <si>
    <t>TB4216</t>
  </si>
  <si>
    <t>BlackMelamineCrock10.2x13.6x3.9in,226.6ozbyDalebr - TBR</t>
  </si>
  <si>
    <t>TB4238</t>
  </si>
  <si>
    <t>TB4220</t>
  </si>
  <si>
    <t>BlackMelamineCrock20.5x13.6x2.8in,30.4ozbyDalebro - TBR</t>
  </si>
  <si>
    <t>TB4236</t>
  </si>
  <si>
    <t>TB4222</t>
  </si>
  <si>
    <t>BlackMelamineCrock6.9x10.2x2.8in,32.1ozbyDalebroo - TBR</t>
  </si>
  <si>
    <t>T4716</t>
  </si>
  <si>
    <t>T4713</t>
  </si>
  <si>
    <t>T4712</t>
  </si>
  <si>
    <t>T4715</t>
  </si>
  <si>
    <t>T4714</t>
  </si>
  <si>
    <t>T4708</t>
  </si>
  <si>
    <t>T4709</t>
  </si>
  <si>
    <t>T4710</t>
  </si>
  <si>
    <t>TW1630</t>
  </si>
  <si>
    <t>TW1631</t>
  </si>
  <si>
    <t>TW16311</t>
  </si>
  <si>
    <t>TW16312</t>
  </si>
  <si>
    <t>TW16314</t>
  </si>
  <si>
    <t>TW16315</t>
  </si>
  <si>
    <t>TW16316</t>
  </si>
  <si>
    <t>TW1632</t>
  </si>
  <si>
    <t>TW1633</t>
  </si>
  <si>
    <t>TW1634</t>
  </si>
  <si>
    <t>TW1635</t>
  </si>
  <si>
    <t>TW1636</t>
  </si>
  <si>
    <t>TW1637</t>
  </si>
  <si>
    <t>TW1639</t>
  </si>
  <si>
    <t>TW1638</t>
  </si>
  <si>
    <t>T1412</t>
  </si>
  <si>
    <t>LOOMPEDESTALFLATTOP11.2"DIA,TALONBYDALEBROOK - TBR</t>
  </si>
  <si>
    <t>GLCUBE18</t>
  </si>
  <si>
    <t>GlazzClearMelamineCube5oz(100Pk),ByDalebrook - TBR</t>
  </si>
  <si>
    <t>Glazz</t>
  </si>
  <si>
    <t>TW4727GRP</t>
  </si>
  <si>
    <t>Grape</t>
  </si>
  <si>
    <t>TB4709M</t>
  </si>
  <si>
    <t>TAQ4641</t>
  </si>
  <si>
    <t>TCM4641</t>
  </si>
  <si>
    <t>TAQ4642</t>
  </si>
  <si>
    <t>Auqua</t>
  </si>
  <si>
    <t>TCM4642</t>
  </si>
  <si>
    <t>TAQ4643</t>
  </si>
  <si>
    <t>TCM4643</t>
  </si>
  <si>
    <t>TAQ4705</t>
  </si>
  <si>
    <t>TCM4705</t>
  </si>
  <si>
    <t>DISH9.5"X7.9"X3.5"1.2OZPIGMENTBYDALEBROOK - TBR</t>
  </si>
  <si>
    <t>TAQ4704</t>
  </si>
  <si>
    <t>TCM4704</t>
  </si>
  <si>
    <t>TCM5016</t>
  </si>
  <si>
    <t>Oat</t>
  </si>
  <si>
    <t>TCM5018</t>
  </si>
  <si>
    <t>TCM5012</t>
  </si>
  <si>
    <t>TCM5014</t>
  </si>
  <si>
    <t>TMG50011</t>
  </si>
  <si>
    <t>TMG50012</t>
  </si>
  <si>
    <t>TMG50015</t>
  </si>
  <si>
    <t>TMG50016</t>
  </si>
  <si>
    <t>TMG50013</t>
  </si>
  <si>
    <t>TMG50014</t>
  </si>
  <si>
    <t>TMG50017</t>
  </si>
  <si>
    <t>TMG50018</t>
  </si>
  <si>
    <t>TMG50019</t>
  </si>
  <si>
    <t>TMG50020</t>
  </si>
  <si>
    <t>T1411</t>
  </si>
  <si>
    <t>BMO4204A</t>
  </si>
  <si>
    <t>Nimble</t>
  </si>
  <si>
    <t>B947051</t>
  </si>
  <si>
    <t>Acacia tray 19.7" x 7.1" x 6.3"</t>
  </si>
  <si>
    <t>Buffet</t>
  </si>
  <si>
    <t>TW4738GRP</t>
  </si>
  <si>
    <t>TrafalgarWhiteandGrapeMelaminePot120x120x72mm - TBR</t>
  </si>
  <si>
    <t>TW47202TP</t>
  </si>
  <si>
    <t>TrafalgarWhiteandTaupeMelamineDishInsert - TBR</t>
  </si>
  <si>
    <t>TC73122</t>
  </si>
  <si>
    <t>HuClearSANDessertPotLid103x18mm(12Pack) - TBR</t>
  </si>
  <si>
    <t>Sand</t>
  </si>
  <si>
    <t>TCC7213L</t>
  </si>
  <si>
    <t>ClearHiveSoupPotlid4.8"x.9",(12PK),byDalebrook - TBR</t>
  </si>
  <si>
    <t>TC7312L</t>
  </si>
  <si>
    <t>image preview</t>
  </si>
  <si>
    <t>Liqudation Price Each</t>
  </si>
  <si>
    <t>Customer QTY  needed?</t>
  </si>
  <si>
    <t>Customer Total Cost</t>
  </si>
  <si>
    <t>2026 Dealer Price</t>
  </si>
  <si>
    <t>TOTAL</t>
  </si>
  <si>
    <t>QTY</t>
  </si>
  <si>
    <t>Cost</t>
  </si>
  <si>
    <t>qty avail</t>
  </si>
  <si>
    <t xml:space="preserve">White Oval Casablanca Melamine Bowl 8.3x11",Dalebrook </t>
  </si>
  <si>
    <t xml:space="preserve">Hu Clear Copolyester Salad Bowl lid to fit Dalebrook </t>
  </si>
  <si>
    <t xml:space="preserve">Silver and Marble Tea Stand set 362x135x385mm </t>
  </si>
  <si>
    <t xml:space="preserve">Black Tea Stand Set 362x135x385mm </t>
  </si>
  <si>
    <t xml:space="preserve">White Bolo Bowl 16 oz 53/4" dia x 33/8"H </t>
  </si>
  <si>
    <t xml:space="preserve">White Dressing Pot 1qt 41/4" dia x 61/2"H </t>
  </si>
  <si>
    <t xml:space="preserve">White Melamine Bowl 138x80mm 520ml </t>
  </si>
  <si>
    <t xml:space="preserve">Black Melamine Bowl 138x80mm 520ml </t>
  </si>
  <si>
    <t xml:space="preserve">Marble Effect Platter 91/2"L x 51/2"W x 1"H </t>
  </si>
  <si>
    <t xml:space="preserve">Black Melamine Platter 346x140x8mm </t>
  </si>
  <si>
    <t xml:space="preserve">White Melamine Rectangular Platter 20"L x 81/4" W </t>
  </si>
  <si>
    <t xml:space="preserve">Black Melamine Platter 246x140x8mm </t>
  </si>
  <si>
    <t xml:space="preserve">White 1/2 Curved Tray 123/4"Lx101/2"Wx11/2"H </t>
  </si>
  <si>
    <t xml:space="preserve">Black 2/4 Curved Tray 203/4"Lx61/2"Wx11/2"H </t>
  </si>
  <si>
    <t xml:space="preserve">White 2/4 Curved Tray 203/4"L x 61/2"W x 11/2"H </t>
  </si>
  <si>
    <t xml:space="preserve">Clear Acrylic Angled Menu Holder A4 (2mm) </t>
  </si>
  <si>
    <t xml:space="preserve">Clear PC Raised Cover for # 9982 &amp; # 919 </t>
  </si>
  <si>
    <t xml:space="preserve">Large White Platter 24"L x 24"W x 11/2"H </t>
  </si>
  <si>
    <t xml:space="preserve">White Melamine Bento Box Square Insert  </t>
  </si>
  <si>
    <t xml:space="preserve">Bento Box Kit 8.9" x 8.9" x 5.9" </t>
  </si>
  <si>
    <t>White Melamine Bento Box Rectangular Insert</t>
  </si>
  <si>
    <t xml:space="preserve">Bianca Pizza Plate 13.75" Dia </t>
  </si>
  <si>
    <t xml:space="preserve">Black Carrara Marble Platter 121/2" x 10" x 1/2"H </t>
  </si>
  <si>
    <t xml:space="preserve">Black Carrara Marble Platter 173/4" x 15" x 1/2"H </t>
  </si>
  <si>
    <t xml:space="preserve">Black Mini Circular Buffet Stand </t>
  </si>
  <si>
    <t xml:space="preserve">Black Melamine Pedestal Stand (Embossed)170mm </t>
  </si>
  <si>
    <t xml:space="preserve">Black Melamine Pedestal Stand (Plain) </t>
  </si>
  <si>
    <t xml:space="preserve">Black Rectangular Buffet Stand 306x256x54 </t>
  </si>
  <si>
    <t xml:space="preserve">White Casablanca Melamine Plate 11in, by Dalebrook </t>
  </si>
  <si>
    <t xml:space="preserve">White Casablanca Melamine Plate 9.1in, by Dalebrook </t>
  </si>
  <si>
    <t xml:space="preserve">White Casablanca Melamine Salad Bowl 7.5in,Dalebrook </t>
  </si>
  <si>
    <t xml:space="preserve">Oranage Casablanca Bowl 12oz 71/2" dia x 1"H </t>
  </si>
  <si>
    <t xml:space="preserve">White Casablanca Melamine Bowl 8.3in,Dalebrook </t>
  </si>
  <si>
    <t xml:space="preserve">White Casablanca Melamine Low Bowl 8.3in,Dalebrook </t>
  </si>
  <si>
    <t xml:space="preserve">Gray Casablanca Bowl 11/4qt 81/4" dia x 23/4"H </t>
  </si>
  <si>
    <t xml:space="preserve">White Casablanca Melamine Rice Bowl 5.1in,Dalebrook </t>
  </si>
  <si>
    <t xml:space="preserve">White Casablanca Melamine Bowl  by Dalebrook </t>
  </si>
  <si>
    <t xml:space="preserve">White Casablanca Melamine Oval Low Bowl Dalebrook </t>
  </si>
  <si>
    <t xml:space="preserve">White Casablanca Melamine Bowl 7.5in, Dalebrook </t>
  </si>
  <si>
    <t xml:space="preserve">Orange Casablanca Plate 11" dia x 3/4"H </t>
  </si>
  <si>
    <t xml:space="preserve">White Casablanca Melamine Bowl 16.5in, by Dalebrook </t>
  </si>
  <si>
    <t xml:space="preserve">White Casablanca Melamine Platter 13.8in,Dalebrook </t>
  </si>
  <si>
    <t xml:space="preserve">White Casablanca Melamine Bowl 13.8in , by Dalebrook </t>
  </si>
  <si>
    <t xml:space="preserve">Blue Casablanca Melamine Oval Low Bowl 81/4"L </t>
  </si>
  <si>
    <t xml:space="preserve">White Casablanca Melamine Bowl 16.5x11in, Dalebrook </t>
  </si>
  <si>
    <t xml:space="preserve">Gray Casablanca Bowl 21oz 71/2"dia x 2"H </t>
  </si>
  <si>
    <t xml:space="preserve">Orange Casablanca Melamine Plate 230x230x17mm </t>
  </si>
  <si>
    <t xml:space="preserve">White Casablanca Melamine Bowl 13.8in,by Dalebrook </t>
  </si>
  <si>
    <t xml:space="preserve">Orange Casablanca Bowl 21oz 71/2" dia x 2"H </t>
  </si>
  <si>
    <t xml:space="preserve">Green Casablanca Bowl 11/4qt 11"Lx81/4"Wx23/4"H </t>
  </si>
  <si>
    <t xml:space="preserve">Orange Casablanca Melamine Dish 130x130x60mm 230ml </t>
  </si>
  <si>
    <t xml:space="preserve">Green Casablanca Bowl 21oz 71/2" dia x 2"H </t>
  </si>
  <si>
    <t xml:space="preserve">Red Casablanca Bowl 21oz 71/2"dia x 2"H </t>
  </si>
  <si>
    <t xml:space="preserve">Red Casablanca Melamine Rice Bowl 230ml </t>
  </si>
  <si>
    <t xml:space="preserve">Orange Casablanca Bowl 11/4qt 81/4" dia x23/4"H </t>
  </si>
  <si>
    <t xml:space="preserve">Blue Casablanca Melamine Low Dish 210x210x29mm 500ml </t>
  </si>
  <si>
    <t xml:space="preserve">Gray Casablanca Low Bowl 17oz 81/4" dia x 11/4"H </t>
  </si>
  <si>
    <t xml:space="preserve">Green Casablanca Plate 11" dia x 3/4"H </t>
  </si>
  <si>
    <t xml:space="preserve">Grey Casablanca Melamine Rice Bowl 230ml </t>
  </si>
  <si>
    <t xml:space="preserve">Red Oval Casablanca Bowl 11/4qt 11"x81/4"x23/4" </t>
  </si>
  <si>
    <t xml:space="preserve">Red Casablanca Bowl 11/4qt 81/4" dia x 23/4"H </t>
  </si>
  <si>
    <t xml:space="preserve">Grey Casablanca Melamine Plate 230x230x17mm </t>
  </si>
  <si>
    <t xml:space="preserve">Gray Casablanca Plate 11" dia x 3/4"H </t>
  </si>
  <si>
    <t xml:space="preserve">Blue Casablanca Melamine Dish 420x280x40mm 2.5L </t>
  </si>
  <si>
    <t xml:space="preserve">Green Casablanca Bowl 11/4qt 81/4" dia x 23/4"H </t>
  </si>
  <si>
    <t xml:space="preserve">Gray Casablanca Salad Bowl 12oz 71/2" dia x 1"H </t>
  </si>
  <si>
    <t xml:space="preserve">Blue Casablanca Melamine Dish 190x190x50mm 600ml </t>
  </si>
  <si>
    <t xml:space="preserve">Green Casablanca Low Bowl 17oz 81/4" dia x 11/4" </t>
  </si>
  <si>
    <t xml:space="preserve">Orange Casablanca Melamine Low Dish </t>
  </si>
  <si>
    <t xml:space="preserve">Gray Casablanca Melamine Oval Low Bowl 81/2x11/2 </t>
  </si>
  <si>
    <t xml:space="preserve">Blue Casablanca Bowl 31/4qt 161/2"x11"x23/4"H </t>
  </si>
  <si>
    <t xml:space="preserve">Blue Casablanca Bowl 51/4 qt 161/2" dia x 23/4" </t>
  </si>
  <si>
    <t xml:space="preserve">Blue Casablanca Bowl 11/4qt 11"Lx81/4"Wx23/4"H </t>
  </si>
  <si>
    <t xml:space="preserve">Green Casablanca Melamine Plate 230x230x17mm </t>
  </si>
  <si>
    <t xml:space="preserve">Blue Casablanca Melamine Plate 230x230x17mm </t>
  </si>
  <si>
    <t xml:space="preserve">Red Casablanca Melamine Oval Low Bowl 81/2"Lx11"W </t>
  </si>
  <si>
    <t xml:space="preserve">Orange Casablanca Bowl 11/4qt 11"x81/4"x23/4" </t>
  </si>
  <si>
    <t xml:space="preserve">Blue Casablanca Bowl 11/4qt 81/4" dia x 23/4"H </t>
  </si>
  <si>
    <t xml:space="preserve">Blue Casablanca Melamine Salad Dish </t>
  </si>
  <si>
    <t xml:space="preserve">Matte Chalkboard Effect Stand 53/4"Lx4"H </t>
  </si>
  <si>
    <t xml:space="preserve">Matte Chalkboard Effect Stand 81/4"Lx53/4"W </t>
  </si>
  <si>
    <t xml:space="preserve">White Chunky Insert 11/2qt 101/4"Lx61/2"Wx2"H </t>
  </si>
  <si>
    <t xml:space="preserve">Black Chunky Crock 2qt 63/4"Lx61/2"Wx4"H </t>
  </si>
  <si>
    <t xml:space="preserve">Black Chunky Crock 33/8qt 101/4"Lx61/2"Wx4"H </t>
  </si>
  <si>
    <t xml:space="preserve">White Chunky Crock 2qt 63/4"Lx61/2"Wx4"H </t>
  </si>
  <si>
    <t xml:space="preserve">White Oval Bowl 10qt 171/2"L x 121/2"W x 6"H </t>
  </si>
  <si>
    <t xml:space="preserve">White Heavyweight Platter 153/4" dia x 23/8"H </t>
  </si>
  <si>
    <t xml:space="preserve">Black Heavyweight Platter 153/4" dia x 23/8"H </t>
  </si>
  <si>
    <t xml:space="preserve">Black Melamine 1/2 Size frame Crate 131/2x111/2 </t>
  </si>
  <si>
    <t xml:space="preserve">White Crescent Bowl 3qt 113/4" x 11" x 21/2"H </t>
  </si>
  <si>
    <t xml:space="preserve">White Melamine Dover Tray 143/4"L x 11/4"H 34oz </t>
  </si>
  <si>
    <t xml:space="preserve">White Melamine Dover Tray 93/4"L x 11.4"H </t>
  </si>
  <si>
    <t xml:space="preserve">White Melamine Angled Dover Bowl 375x375x140mm5.4L </t>
  </si>
  <si>
    <t xml:space="preserve">White Melamine Rectangular Dover Tray 143/4"Lx7"W </t>
  </si>
  <si>
    <t xml:space="preserve">White Melamine Square Dover Bowl 250x250x60mm 1L </t>
  </si>
  <si>
    <t xml:space="preserve">White Melamine Lotus Bowl (2.5L) 250x232x165mm </t>
  </si>
  <si>
    <t xml:space="preserve">Black Melamine Utensil Rest 194x65x55mm </t>
  </si>
  <si>
    <t xml:space="preserve">Blue Enamelware Melamine Pot 100x85mm 400ml </t>
  </si>
  <si>
    <t xml:space="preserve">Blue Enamelware 131/2oz 73/4"Lx6"Wx13/4"H </t>
  </si>
  <si>
    <t xml:space="preserve">Red Enamelware Melamine Pot 100x85mm 400ml </t>
  </si>
  <si>
    <t xml:space="preserve">Blue Enamelware Tray 101/2"Lx61/2"Wx11/4"H </t>
  </si>
  <si>
    <t xml:space="preserve">Blue Enamelware Tray 123/4"Lx101/2"Wx11/4"H </t>
  </si>
  <si>
    <t xml:space="preserve">Blue Enamelware 2qt 123/4"Lx7"Wx31/4"H </t>
  </si>
  <si>
    <t xml:space="preserve">Red Enamelware Melamine 1/4 Size Gastro Tray </t>
  </si>
  <si>
    <t xml:space="preserve">Blue Enamelware Pot 41/2oz 31/2" dia x 11/2"H </t>
  </si>
  <si>
    <t xml:space="preserve">Black SAN essential Tray 153/4" L x 12" x 1"H </t>
  </si>
  <si>
    <t xml:space="preserve">Black SAN Essential Tray 15" L x 6" W x 1"H </t>
  </si>
  <si>
    <t xml:space="preserve">Black SAN Essential Tray 300x225x25mm </t>
  </si>
  <si>
    <t xml:space="preserve">SlateLook 2/4 Platter 203/4"Lx61/2"Wx1/2"H </t>
  </si>
  <si>
    <t xml:space="preserve">Fleur 1/4 Crock Lid 101/2"Lx61/2"Wx11/2"H </t>
  </si>
  <si>
    <t xml:space="preserve">Black Fleur Crock 2qt 101/2"L x 61/2"W x 4"H </t>
  </si>
  <si>
    <t xml:space="preserve">Yellow Fleur Crock 2qt 101/2"Lx61/2"Wx4"H </t>
  </si>
  <si>
    <t xml:space="preserve">B/W Fleur Crock 41/4qt 123/4"L x 101/2"W x 4"H </t>
  </si>
  <si>
    <t xml:space="preserve">Green Fleur Crock 2qt 101/2"Lx61/2"Wx4"H </t>
  </si>
  <si>
    <t xml:space="preserve">Red Fleur Crock 2qt 101/2"Lx61/2"Wx4"H </t>
  </si>
  <si>
    <t xml:space="preserve">Red Fleur Crock 41/4qt 123/4"Lx101/2"Wx4"H </t>
  </si>
  <si>
    <t xml:space="preserve">White Fluted Dish 4qt 153/4"L x 101/2"W x 3"H </t>
  </si>
  <si>
    <t xml:space="preserve">White Fluted Dish 3qt 153/4"Lx101/2"Wx21/4"H </t>
  </si>
  <si>
    <t xml:space="preserve">White Fluted Oval 31/4qt 151/2"L x 101/2"Wx3"H </t>
  </si>
  <si>
    <t xml:space="preserve">White Fluted Dish 3qt 101/2"L x 101/2"W x 3"H </t>
  </si>
  <si>
    <t xml:space="preserve">Green Heavy Duty Garnish Divider Black Base </t>
  </si>
  <si>
    <t xml:space="preserve">Coloured Divider Black 750x110mm </t>
  </si>
  <si>
    <t xml:space="preserve">Luxury Parsley Garnish Black Base 193/4" L </t>
  </si>
  <si>
    <t xml:space="preserve">Luxury Parsley Garnish Black Base 291/2" L </t>
  </si>
  <si>
    <t xml:space="preserve">Parsley Divider 231/2"L x 31/4"H White Base </t>
  </si>
  <si>
    <t xml:space="preserve">Fish Divider Blue 30" L x 93/4"H </t>
  </si>
  <si>
    <t xml:space="preserve">Coloured Divider Red 750x110mm </t>
  </si>
  <si>
    <t xml:space="preserve">Glazz 1/2 Lid 131/2"L x 103/4"W x 21/2"H </t>
  </si>
  <si>
    <t xml:space="preserve">Glazz 2/4 Platter 203/4"L x 61/2"W x 1/2"H </t>
  </si>
  <si>
    <t xml:space="preserve">Glazz Canapé Tray 15"L x 103/4"W x 1/2"H </t>
  </si>
  <si>
    <t xml:space="preserve">Aqua plate 6"x.9" matt Hoxton by Dalebrook </t>
  </si>
  <si>
    <t xml:space="preserve">Parchment plate 6"x.9" matt Hoxton by Dalebrook </t>
  </si>
  <si>
    <t xml:space="preserve">Parchment plate 9"x1" matt Hoxton by Dalebrook </t>
  </si>
  <si>
    <t xml:space="preserve">Aqua plate 9"x1" matt Hoxton by Dalebrook </t>
  </si>
  <si>
    <t xml:space="preserve">Aqua dish 6"x 2.8" 20.30z matt Hoxton by Dalebrook </t>
  </si>
  <si>
    <t xml:space="preserve">Cream dish 6"x 2.8" 20.30z matt Hoxton by Dalebrook </t>
  </si>
  <si>
    <t xml:space="preserve">Hoxton 600ml Melamine Bowl Black Matte </t>
  </si>
  <si>
    <t xml:space="preserve">Hoxton 228mm Melamine Plate Black Matte </t>
  </si>
  <si>
    <t xml:space="preserve">Hoxton 152mm Melamine Plate Black Matte </t>
  </si>
  <si>
    <t xml:space="preserve">Hu Clear Copolyester Soup Pot Lid (Pk of 12) </t>
  </si>
  <si>
    <t xml:space="preserve">Hu White Melamine Salad Bowl 700ml (Pk of 6) </t>
  </si>
  <si>
    <t xml:space="preserve">Hu White Melamine Tray 1000ml (Pk of 6) </t>
  </si>
  <si>
    <t xml:space="preserve">Hu White Melamine Soup Pot 478ml/ 16oz (Pk of 12) </t>
  </si>
  <si>
    <t xml:space="preserve">Hu White Melamine Salad Bowl 1000ml (Pk of 6) </t>
  </si>
  <si>
    <t xml:space="preserve">Hu White Melamine Soup Pot 235ml/ 8oz (Pk of 12) </t>
  </si>
  <si>
    <t xml:space="preserve">Hu White Melamine Soup Pot 355ml/ 12oz (Pk of 12) </t>
  </si>
  <si>
    <t xml:space="preserve">Hu White Melamine Tray 700ml (Pk of 12) </t>
  </si>
  <si>
    <t>Hu Clear Copolyester Dip Pot Lid  Dalebrook</t>
  </si>
  <si>
    <t xml:space="preserve">Hu Clear Copolyester Salad Bowl Lid to Fit 73181 </t>
  </si>
  <si>
    <t>Hu Clear Copolyster Tray Lid to fit 73151 Dalebrook</t>
  </si>
  <si>
    <t xml:space="preserve">Hu Clear Copolyester Dip Pot 1oz/ 30ml Dalebrook </t>
  </si>
  <si>
    <t>Hu Clear Copolyester Dip Pot 2oz/ 60ml Dalebrook</t>
  </si>
  <si>
    <t xml:space="preserve">Interchangeable Bowl Top </t>
  </si>
  <si>
    <t xml:space="preserve">White Round Interchangeable Top </t>
  </si>
  <si>
    <t xml:space="preserve">White Interchangeable Top </t>
  </si>
  <si>
    <t xml:space="preserve">Kata White Melamine Crock 175x260x70mm 1950ml </t>
  </si>
  <si>
    <t xml:space="preserve">Kata White Melamine Crock 175x520x70mm 4200ml </t>
  </si>
  <si>
    <t xml:space="preserve">Kata White Melamine Crock 130x175x100mm 1500ml </t>
  </si>
  <si>
    <t xml:space="preserve">Kata White Melamine Crock 175x520x100mm 6650ml </t>
  </si>
  <si>
    <t xml:space="preserve">Kata Black Crock 13/4qt 101/4"Lx131/2"Wx11/2"H </t>
  </si>
  <si>
    <t xml:space="preserve">Kata Black Crock </t>
  </si>
  <si>
    <t xml:space="preserve">Kata Black Crock 26oz 63/4"L x 101/4"W x 11/2"H </t>
  </si>
  <si>
    <t xml:space="preserve">Kata White Melamine Crock 260x345x70mm 4200ml </t>
  </si>
  <si>
    <t xml:space="preserve">Kata White Melamine Crock 130x175x70mm 850ml </t>
  </si>
  <si>
    <t xml:space="preserve">Kata Black Crock 11/4qt 5"L x 63/4"W x 4"H </t>
  </si>
  <si>
    <t xml:space="preserve">Kata Black Melamine Crock 10.2x13.6x2.8in, Dalebrook </t>
  </si>
  <si>
    <t xml:space="preserve">Kata Black Melamine Crock 6.9x20.5x2.8in, Dalebrook </t>
  </si>
  <si>
    <t xml:space="preserve">Kata Black Melamine Crock 5.1x6.9x1.6in,Dalebrook </t>
  </si>
  <si>
    <t xml:space="preserve">Kata Black Melamine Crock 5.1x6.9x2.8in, Dalebrook </t>
  </si>
  <si>
    <t xml:space="preserve">Kata Black Melamine Crock 6.9x20.5x1.6in,Dalebrook </t>
  </si>
  <si>
    <t xml:space="preserve">Kata Black Melamine Crock 10.2x13.6x1.6in Dalebrook </t>
  </si>
  <si>
    <t xml:space="preserve">Kata Black Melamine Crock 6.9x10.2x1.6in,Dalebrook </t>
  </si>
  <si>
    <t xml:space="preserve">Kata Black Crock 12oz 5"L x 63/4"W x 11/2"H </t>
  </si>
  <si>
    <t xml:space="preserve">Kata Black Crock 6qt 101/4"L x 131/2"W x 4"H </t>
  </si>
  <si>
    <t xml:space="preserve">White Square Lancaster Plate 6"L x 6"W </t>
  </si>
  <si>
    <t xml:space="preserve">Lexington Oval Platter 193/4"Lx141/4"Wx23/4"H </t>
  </si>
  <si>
    <t xml:space="preserve">Lexington Oval Platter 173/4"L x 121/2"Wx21/4"H </t>
  </si>
  <si>
    <t xml:space="preserve">Lexington Oval Platter 153/4"L x 101/2"W x 2"H </t>
  </si>
  <si>
    <t xml:space="preserve">Cream Marl Shallow Dish </t>
  </si>
  <si>
    <t xml:space="preserve">Cream Marl Small Plate 6" dia x 1/2"H </t>
  </si>
  <si>
    <t xml:space="preserve">Cream Marl Melamine Large Shallow Plate 280x280x26mm </t>
  </si>
  <si>
    <t xml:space="preserve">Charcoal Gray Marl Ramekin 3" dia. x 11/2"H </t>
  </si>
  <si>
    <t xml:space="preserve">Steel Blue Marl Large Shallow Plate </t>
  </si>
  <si>
    <t xml:space="preserve">Charcoal Gray Marl Large Shallow Plate </t>
  </si>
  <si>
    <t xml:space="preserve">Charcoal Gray Marl Small Plate </t>
  </si>
  <si>
    <t xml:space="preserve">Steel Blue Marl Small Plate </t>
  </si>
  <si>
    <t xml:space="preserve">Charcoal Gray Marl Large Deep </t>
  </si>
  <si>
    <t xml:space="preserve">Charcoal Gray Marl Small Bowl </t>
  </si>
  <si>
    <t xml:space="preserve">Cream Marl Large Bowl </t>
  </si>
  <si>
    <t xml:space="preserve">Cream Marl Melamine Small Dish 170x170x80mm 800ml </t>
  </si>
  <si>
    <t xml:space="preserve">Steel Blue Marl Large Deep Plate </t>
  </si>
  <si>
    <t xml:space="preserve">Steel Blue Marl Shallow Dish </t>
  </si>
  <si>
    <t xml:space="preserve">Cream Marl Deep Dish </t>
  </si>
  <si>
    <t xml:space="preserve">Steel Blue Marl Small Bowl </t>
  </si>
  <si>
    <t xml:space="preserve">Steel Blue Marl Ramekin 2oz 3"dia. x 11/2"H </t>
  </si>
  <si>
    <t xml:space="preserve">Charcoal Gray Marl Shallow Dish </t>
  </si>
  <si>
    <t xml:space="preserve">Charcoal Gray Marl Large Bowl </t>
  </si>
  <si>
    <t xml:space="preserve">Cream Marl Rectangular Side Plate 113/4"dia.x 6"H </t>
  </si>
  <si>
    <t xml:space="preserve">Cream Marl Melamine Rectangular Side Plate 355x190mm </t>
  </si>
  <si>
    <t xml:space="preserve">Charcoal Gray Marl Rectangular Side Plate 14" dia. </t>
  </si>
  <si>
    <t xml:space="preserve">Cream Marl 1/3 Size Crock 123/4"L x 7"W x 31/4"H </t>
  </si>
  <si>
    <t xml:space="preserve">Charcoal Gray Marl Rectangular Side Plate 113/4" </t>
  </si>
  <si>
    <t xml:space="preserve">Small Bowl Black/White 5.2" x 2.5" 16.9 oz </t>
  </si>
  <si>
    <t xml:space="preserve">Small Plate Black/White 5.5" x .9" </t>
  </si>
  <si>
    <t xml:space="preserve">Large Bowl Black/White 10.7" x 2.6" </t>
  </si>
  <si>
    <t xml:space="preserve">Medium Plate Black/White 8.2" x .9" </t>
  </si>
  <si>
    <t xml:space="preserve">Large Plate Black/White 10.9" x .9" </t>
  </si>
  <si>
    <t xml:space="preserve">Small Bowl Yellow 5.2" x 2.5" 16.9 oz </t>
  </si>
  <si>
    <t xml:space="preserve">Medum Plate Yellow 8.2" x .9" </t>
  </si>
  <si>
    <t xml:space="preserve">Small Plate Yellow 5.5" x .9" </t>
  </si>
  <si>
    <t xml:space="preserve">Small Bowl Green 5.2" x 2.5" 16.9 oz </t>
  </si>
  <si>
    <t xml:space="preserve">Medium Bowl Yellow 7.9 x 2.5" 47.3 oz </t>
  </si>
  <si>
    <t xml:space="preserve">Large Bowl Yellow 10.7" x 2.6" </t>
  </si>
  <si>
    <t xml:space="preserve">Large Plate Yellow 10.9" x .9" </t>
  </si>
  <si>
    <t xml:space="preserve">Large Bowl Green 10.7" x 2.6" </t>
  </si>
  <si>
    <t xml:space="preserve">Small Plate Blue 5.5" x .9" </t>
  </si>
  <si>
    <t xml:space="preserve">Medum Plate Blue 8.2" x .9" </t>
  </si>
  <si>
    <t xml:space="preserve">Medium Bowl Green 7.9 x 2.5" 47.3 oz </t>
  </si>
  <si>
    <t xml:space="preserve">Small Bowl Blue 5.2" x 2.5" 16.9 oz </t>
  </si>
  <si>
    <t xml:space="preserve">Medum Plate Green 8.2" x .9" </t>
  </si>
  <si>
    <t xml:space="preserve">Small Plate Green 5.5" x .9" </t>
  </si>
  <si>
    <t xml:space="preserve">Large Plate Green 10.9" x .9" </t>
  </si>
  <si>
    <t xml:space="preserve">Large Plate Blue 10.9" x .9" </t>
  </si>
  <si>
    <t xml:space="preserve">Large Bowl Blue 10.7" x 2.6" </t>
  </si>
  <si>
    <t xml:space="preserve">Medium Bowl Blue 7.9 x 2.5" 47.3 oz </t>
  </si>
  <si>
    <t xml:space="preserve">Mineral White Melamine Crackle Ramekin  Dalebrook </t>
  </si>
  <si>
    <t xml:space="preserve">Mineral Indigo Crackle Ramekin,Dalebrook </t>
  </si>
  <si>
    <t xml:space="preserve">Mineral Noir Melamine Crackle Plate  Musume Branding </t>
  </si>
  <si>
    <t xml:space="preserve">Mineral Noir Crackle Ramekin, 3.4x1.2in by Dalebrook </t>
  </si>
  <si>
    <t xml:space="preserve">Mineral Parchment Melamine Crackle Plate 205x43mm </t>
  </si>
  <si>
    <t xml:space="preserve">Mineral Agate Grey Crackle Platter 9x12in Dalebrook </t>
  </si>
  <si>
    <t xml:space="preserve">Mineral Aqua Crackle Plate, 10x1.2in by Dalebrook </t>
  </si>
  <si>
    <t xml:space="preserve">Mineral Agate Grey Crackle Plate 8x1.2inDalebrook </t>
  </si>
  <si>
    <t xml:space="preserve">Mineral Aqua Crackle Bowl, 6.3x1.7in by Dalebrook </t>
  </si>
  <si>
    <t xml:space="preserve">Mineral Noir Crackle Plate, 8x1.2in by Dalebrook </t>
  </si>
  <si>
    <t xml:space="preserve">Mineral Agate Grey Crackle Bowl 6.3x1.7in Dalebrook </t>
  </si>
  <si>
    <t xml:space="preserve">Mineral Noir Crackle Plate, 10x1.2in by Dalebrook </t>
  </si>
  <si>
    <t xml:space="preserve">Mineral Parchment Crackle Plate,Dalebrook </t>
  </si>
  <si>
    <t xml:space="preserve">Mineral Noir Crackle Platter, 9x12in by Dalebrook </t>
  </si>
  <si>
    <t xml:space="preserve">Mineral Indigo Crackle Bowl, 6.3x1.7in by Dalebrook </t>
  </si>
  <si>
    <t xml:space="preserve">Mineral White Melamine Crackle Bowl 6.5in,Dalebrook </t>
  </si>
  <si>
    <t xml:space="preserve">Mineral Indigo Crackle Plate, 8x1.2in by Dalebrook </t>
  </si>
  <si>
    <t xml:space="preserve">Mineral Indigo Crackle Platter, 9x12in by Dalebrook </t>
  </si>
  <si>
    <t xml:space="preserve">Mineral White Melamine Crackle Plate 10in,Dalebrook </t>
  </si>
  <si>
    <t xml:space="preserve">Mineral White Melamine Crackle Plate Dalebrook </t>
  </si>
  <si>
    <t xml:space="preserve">Mineral Agate Grey Crackle Plate 10x1.2in Dalebrook </t>
  </si>
  <si>
    <t xml:space="preserve">Mineral Aqua Crackle Ramekin, 3.4x1.2in by Dalebrook </t>
  </si>
  <si>
    <t xml:space="preserve">Mineral White Melamine Crackle Dish 9.4" Dalebrook </t>
  </si>
  <si>
    <t xml:space="preserve">Mineral White Melamine Crackle Platter Dalebrook </t>
  </si>
  <si>
    <t xml:space="preserve">Mineral Noir Crackle Bowl </t>
  </si>
  <si>
    <t xml:space="preserve">Mineral Noir Crackle Plate </t>
  </si>
  <si>
    <t xml:space="preserve">Mineral Agate Grey Crackle Ra 3.4x1.2in by Dalebrook </t>
  </si>
  <si>
    <t xml:space="preserve">Mineral Aqua Crackle Bowl 11/4qt 91/2" dia x 2"H </t>
  </si>
  <si>
    <t xml:space="preserve">Mineral Aqua Crackle </t>
  </si>
  <si>
    <t xml:space="preserve">Mineral Agate Gray Crackle Plate 8" dia x 13/4"H </t>
  </si>
  <si>
    <t xml:space="preserve">Mineral Agate Gray Crackle Bowl 11/4qt 91/2 dia" </t>
  </si>
  <si>
    <t xml:space="preserve">Mineral Himalayan Crackle Bowl 1qt 91/2" dia. x 2 </t>
  </si>
  <si>
    <t xml:space="preserve">Mineral Agate Gray Crackle Plate 113/4" dia x 2"H </t>
  </si>
  <si>
    <t xml:space="preserve">Mineral Indigo Crackle Plate 8" dia x 13/4"H </t>
  </si>
  <si>
    <t xml:space="preserve">Mineral Himalayan Crackle Plate 93/4"Dia.x13/4"H </t>
  </si>
  <si>
    <t xml:space="preserve">Mineral Parchment Crackle Plate </t>
  </si>
  <si>
    <t xml:space="preserve">Mineral Indigo Crackle Plate </t>
  </si>
  <si>
    <t xml:space="preserve">Mineral Parchment Crackle Bowl </t>
  </si>
  <si>
    <t xml:space="preserve">Mineral Himalayan Crackle Plate 113/4" Dia. x 2"H </t>
  </si>
  <si>
    <t xml:space="preserve">Mineral Indigo Crackle Bowl </t>
  </si>
  <si>
    <t xml:space="preserve">Pigment Himalayan Bowl 31/2qt 131/4"Dia.x31/2"H </t>
  </si>
  <si>
    <t xml:space="preserve">Montreal White Square Plate 10"Lx10"Wx3"H </t>
  </si>
  <si>
    <t xml:space="preserve">White Rectangular Montreal Tray 18"L x 10"W </t>
  </si>
  <si>
    <t xml:space="preserve">Stand 7.9" x 6.3" x 5.9" Nimble by Dalebrook </t>
  </si>
  <si>
    <t xml:space="preserve">White Melamine Oasis 1/4 Size Insert 4"Lx4"Wx2"H </t>
  </si>
  <si>
    <t xml:space="preserve">White Melamine Oasis 1/2 Size Insert 8"L x 4"W x 2 </t>
  </si>
  <si>
    <t xml:space="preserve">Blue/W Medium Melamine Oasis Bowl 91/2"Lx103/4"W </t>
  </si>
  <si>
    <t xml:space="preserve">Blue/W Medium Melamine Oasis Plate 9" dia.x11/4"H </t>
  </si>
  <si>
    <t xml:space="preserve">Omni White Mug with Blue Handle 135x90x100mm 300ml </t>
  </si>
  <si>
    <t xml:space="preserve">Omni White Large Low Plate w/Blue Rim 240x230x20mm </t>
  </si>
  <si>
    <t xml:space="preserve">Omni White Small Deep Plate w/Red Rim180x170x35mm </t>
  </si>
  <si>
    <t xml:space="preserve">Omni White Small Low Plate w/ Blue Rim180x170x20mm </t>
  </si>
  <si>
    <t xml:space="preserve">Omni White Large Low Plate w/Red Rim 240x230x20mm </t>
  </si>
  <si>
    <t xml:space="preserve">Omni White Small Low Plate w/ Red Rim180x170x20mm </t>
  </si>
  <si>
    <t xml:space="preserve">Omni White Small Deep Plate w/Blue Rim180x170x35mm </t>
  </si>
  <si>
    <t xml:space="preserve">Omni White Cup with Red Handle 130x90x70mm 200ml </t>
  </si>
  <si>
    <t xml:space="preserve">Omni White Large Deep Plate w/Red Rim240x230x35mm </t>
  </si>
  <si>
    <t xml:space="preserve">Omni White Mug with Red Handle 135x90x100mm 300ml </t>
  </si>
  <si>
    <t xml:space="preserve">Omni White Silicone Funnel Lid 93x63mm (6 per box) </t>
  </si>
  <si>
    <t xml:space="preserve">Omni White Large Deep Plate w/Blue Rim240x230x35mm </t>
  </si>
  <si>
    <t xml:space="preserve">Omni White Silicone Sip Lid 90x39mm (6 per box) </t>
  </si>
  <si>
    <t xml:space="preserve">Omni White Cup with Blue Handle 130x90x70mm 200ml </t>
  </si>
  <si>
    <t xml:space="preserve">Omni White Bowl with Red Rim 180x170x50mm 400ml </t>
  </si>
  <si>
    <t xml:space="preserve">Omni White Saucer with Blue Rim 140x130x18mm </t>
  </si>
  <si>
    <t xml:space="preserve">Omni White Small Deep Plate White Rim180x170x35mm </t>
  </si>
  <si>
    <t xml:space="preserve">Omni White Saucer with Red Rim 140x130x18mm </t>
  </si>
  <si>
    <t xml:space="preserve">Omni White Bowl with Blue Rim 180x170x50mm 400ml </t>
  </si>
  <si>
    <t xml:space="preserve">Omni White Mug w/White Handle 135x90x100mm 300ml </t>
  </si>
  <si>
    <t xml:space="preserve">Omni White Cup w/White Handle 130x90x70mm 200ml </t>
  </si>
  <si>
    <t xml:space="preserve">Omni White Saucer with White Rim 140x130x18mm </t>
  </si>
  <si>
    <t xml:space="preserve">Omni White Large Low Plate White Rim 240x230x20mm </t>
  </si>
  <si>
    <t xml:space="preserve">Omni White Large Deep Plate White Rim 240x230x35mm </t>
  </si>
  <si>
    <t xml:space="preserve">White Oval Platter 22"L x 16"W x 21/4"H </t>
  </si>
  <si>
    <t xml:space="preserve">White Oval Platter 28"L x 111/4"W x 11/2"H </t>
  </si>
  <si>
    <t xml:space="preserve">Oxford Granite Large Tray 203/4"L x 73/4"W x 1"H </t>
  </si>
  <si>
    <t xml:space="preserve">Oxford Black Matt Tray 113/4"L x 73/4"W x 1"H </t>
  </si>
  <si>
    <t xml:space="preserve">Oxford Black Matt Large Tray 203/4"Lx73/4"Wx1"H </t>
  </si>
  <si>
    <t xml:space="preserve">Oxford Black Matt Tray 113/4"L x 113/4"W x 1"H </t>
  </si>
  <si>
    <t xml:space="preserve">Pigment Noir Bowl 240x200x88mm 1.2L </t>
  </si>
  <si>
    <t xml:space="preserve">Pigment Noir Melamine Dish 312x312x84mm 3.2L </t>
  </si>
  <si>
    <t xml:space="preserve">Parchment dish 6.7"x5.6"x2.4"  Pigment by Dalebrook </t>
  </si>
  <si>
    <t xml:space="preserve">Aqua dish 6.7"x5.6"x2.4" 12.8oz Pigment by Dalebrook </t>
  </si>
  <si>
    <t xml:space="preserve">Pigment Noir Square Curved Plate 225x225x51mm </t>
  </si>
  <si>
    <t xml:space="preserve">Aqua dish 9.5"x7.9"x3.5" 1.2oz Pigment by Dalebrook </t>
  </si>
  <si>
    <t xml:space="preserve">Pigment Noir Square Curved Plate 188x188x44mm </t>
  </si>
  <si>
    <t xml:space="preserve">Pigment Noir Bowl 170x140x60mm 380ml </t>
  </si>
  <si>
    <t xml:space="preserve">Pigment Indigo Bowl 31/2qt 131/4" dia x 31/2"H </t>
  </si>
  <si>
    <t xml:space="preserve">Pigment Aqua Bowl 31/2qt 131/4" dia x 31/2"H </t>
  </si>
  <si>
    <t xml:space="preserve">Pigment Noir Bowl 31/2qt 131/4" dia x 31/2"H </t>
  </si>
  <si>
    <t xml:space="preserve">Polywicker Tray with handles 285x430x25mm </t>
  </si>
  <si>
    <t xml:space="preserve">White Melamine Ramekin 1.5oz 60x40mm (12 Pack) </t>
  </si>
  <si>
    <t xml:space="preserve">White Melamine Ribbed Ramekins 4oz (12 Pack) </t>
  </si>
  <si>
    <t xml:space="preserve">White Melamine Ribbed Ramekins 2oz (12 Pack) </t>
  </si>
  <si>
    <t xml:space="preserve">Terra Ranch Pot 131/2oz 6"x41/4"x31/4"H </t>
  </si>
  <si>
    <t xml:space="preserve">Black Ranch Pot 41/2oz 41/2" x 3" x 21/4"H </t>
  </si>
  <si>
    <t xml:space="preserve">Black Ranch Pot 131/2oz 6" x 41/4" x 31/4"H </t>
  </si>
  <si>
    <t xml:space="preserve">Gray Ranch Pot 131/2oz 6" x 41/4" x 31/4"H </t>
  </si>
  <si>
    <t xml:space="preserve">Terra Ranch Pot 11/4qt 73/4"x6"x41/4"H </t>
  </si>
  <si>
    <t xml:space="preserve">Bamboo Base with Copper Rod 111/4" dia x 53/4"H
 </t>
  </si>
  <si>
    <t xml:space="preserve">Gray Ranch Pot 41/2 oz 41/2" x 3" x 21/4"H </t>
  </si>
  <si>
    <t xml:space="preserve">Terra Ranch Pot 41/2oz 41/2"x3"x21/4"H </t>
  </si>
  <si>
    <t xml:space="preserve">Matte White Oval Cup 2oz 31/4"Lx21/2"Wx13/4"H </t>
  </si>
  <si>
    <t xml:space="preserve">Matte White Reef Bowl 4oz 33/4" x 31/2"x21/2"H </t>
  </si>
  <si>
    <t xml:space="preserve">Black Matt Melamine Reef Small Dish 120ml </t>
  </si>
  <si>
    <t xml:space="preserve">Black Matt Melamine Reef Small Oval Dish 60ml </t>
  </si>
  <si>
    <t xml:space="preserve">Matte Terra Sauce Cup 2oz 31/4"Lx21/2"Wx13/4"H </t>
  </si>
  <si>
    <t xml:space="preserve">Matte Stone Bowl 4oz 33/4"x31/2"x21/2"H </t>
  </si>
  <si>
    <t xml:space="preserve">Matte Stone Sauce Cup 2oz 31/4"Lx21/2"Wx13/4"H </t>
  </si>
  <si>
    <t xml:space="preserve">Black Reef Bowl 4 oz 33/4" x 31/2" x 21/2"H </t>
  </si>
  <si>
    <t xml:space="preserve">White Oval Sauce Cup 2oz 31/4"Lx21/2"Wx13/4"H </t>
  </si>
  <si>
    <t xml:space="preserve">Gray Reef Bowl 4oz 33/4" x 31/2" x 21/2"H </t>
  </si>
  <si>
    <t xml:space="preserve">Matte Terra Reef Bowl 4oz 33/4"x31/2"x21/2"H </t>
  </si>
  <si>
    <t xml:space="preserve">Black Melamine Reef Small Oval Dish 60ml </t>
  </si>
  <si>
    <t xml:space="preserve">Black Reef Sauce Cup 2oz 51/2"Lx31/4"Wx11/4"H </t>
  </si>
  <si>
    <t xml:space="preserve">White Reef Sauce Cup 2oz 51/2"Lx31/4"Wx11/4"H </t>
  </si>
  <si>
    <t xml:space="preserve">Matte Black Sauce Cup 2oz 51/2"Lx31/4"Wx11/4"H </t>
  </si>
  <si>
    <t xml:space="preserve">Matte Gray Sauce Cup 2oz 51/2"Lx31/4"Wx11/4"H </t>
  </si>
  <si>
    <t xml:space="preserve">Matte Terra Sauce Cup 2oz 51/2"Lx31/4"Wx11/4"H </t>
  </si>
  <si>
    <t xml:space="preserve">White Melamine Reef Small Dish 94x90x64mm 120ml </t>
  </si>
  <si>
    <t xml:space="preserve">Matte White Sauce Cup 2oz 51/2"Lx31/4"Wx11/4"H </t>
  </si>
  <si>
    <t xml:space="preserve">Black Ripple Pot 12oz 41/4" dia x 31/2"H </t>
  </si>
  <si>
    <t xml:space="preserve">White Melamine Rippled Ramekin 70 Dia. x 50mm 75ml </t>
  </si>
  <si>
    <t xml:space="preserve">Stone Ripple Pot 12oz 41/4" dia x 31/2"H </t>
  </si>
  <si>
    <t xml:space="preserve">Stone Ripple Ramekin 21/2oz 23/4" dia x 2"H </t>
  </si>
  <si>
    <t xml:space="preserve">White Ripple Pot 12oz 41/4" dia x 31/2"H </t>
  </si>
  <si>
    <t xml:space="preserve">Terracotta Melamine Low Ripple Bowl 140 Dia 280ml </t>
  </si>
  <si>
    <t xml:space="preserve">Black Melamine Rippled Ramekin 70 Dia. x 50mm 75ml </t>
  </si>
  <si>
    <t xml:space="preserve">Terra Ripple Pot 12oz 41/4" dia x 31/2"H </t>
  </si>
  <si>
    <t xml:space="preserve">Terra Ripple Bowl 22oz 51/2" dia x 31/2'H </t>
  </si>
  <si>
    <t xml:space="preserve">Black Ripple Bowl 91/2oz 51/2" dia x 11/4"H </t>
  </si>
  <si>
    <t xml:space="preserve">Terracotta Melamine Rippled Ramekin 70 dia. 75ml </t>
  </si>
  <si>
    <t xml:space="preserve">White Melamine Ripple Low Bowl 140 Dia x35mm 280ml </t>
  </si>
  <si>
    <t xml:space="preserve">Stone Ripple Bowl 11/4qt 73/4" dia x 23/4"H </t>
  </si>
  <si>
    <t xml:space="preserve">Stone Ripple Bowl 22oz 51/2" dia x 31/2'H </t>
  </si>
  <si>
    <t xml:space="preserve">Stone Melamine Low Ripple Bowl 140 Dia.x35mm 280ml </t>
  </si>
  <si>
    <t xml:space="preserve">White Ripple Bowl 43/4qt 93/4" dia x 6"H </t>
  </si>
  <si>
    <t xml:space="preserve">White Ripple Bowl </t>
  </si>
  <si>
    <t xml:space="preserve">Terra Ripple Bowl 11/4qt 73/4" dia x 23/4"H </t>
  </si>
  <si>
    <t xml:space="preserve">Black Ripple Bowl 81/2 qt 133/4" dia 41/4"H </t>
  </si>
  <si>
    <t xml:space="preserve">Black Ripple Bowl 11/4qt 73/4" dia x 23/4"H </t>
  </si>
  <si>
    <t xml:space="preserve">White/Red Pizza Plate 133/4” Dia </t>
  </si>
  <si>
    <t xml:space="preserve">White Pizza Plate 121/4" Dia </t>
  </si>
  <si>
    <t xml:space="preserve">Black Melamine Universal Riser 109 x 50mm </t>
  </si>
  <si>
    <t xml:space="preserve">Black Melamine NonSlip Slanted Riser 90x30mm </t>
  </si>
  <si>
    <t xml:space="preserve">Black Melamine Riser 113/4" x 93/4" x 2"H </t>
  </si>
  <si>
    <t xml:space="preserve">Black Melamine Riser 113/4"L x 93/4"W x 4"H </t>
  </si>
  <si>
    <t xml:space="preserve">White Melamine Universal Riser 109 x 50mm </t>
  </si>
  <si>
    <t xml:space="preserve">White Rosedale Bowl 4qt 13" dia. x 6"H </t>
  </si>
  <si>
    <t xml:space="preserve">White Rosedale Bowl 1qt 8" dia. x 33/4"H </t>
  </si>
  <si>
    <t xml:space="preserve">White Rosedale Bowl 24oz 7" dia. x 31/2"H </t>
  </si>
  <si>
    <t xml:space="preserve">White Rosedale Bowl 3qt 11" dia. x 5"H </t>
  </si>
  <si>
    <t xml:space="preserve">Rosedale White Bowl 16oz 6" dia. x 31/4"H </t>
  </si>
  <si>
    <t xml:space="preserve">White Round Bowl 3qt 141/4" dia. x 3"H </t>
  </si>
  <si>
    <t xml:space="preserve">White Round Bowl 53/5qt 18" dia. x 41/2"H </t>
  </si>
  <si>
    <t xml:space="preserve">White Round Bowl 2qt 12" dia. x 4"H </t>
  </si>
  <si>
    <t xml:space="preserve">Rustic Wood 1/1 Size Melamine Tray w/sf </t>
  </si>
  <si>
    <t xml:space="preserve">Rustic Wood Platter 173/4" x 15" x 1/2"H </t>
  </si>
  <si>
    <t xml:space="preserve">Rustic Wood Platter, 121/2" x 10" x 1/2"H </t>
  </si>
  <si>
    <t xml:space="preserve">Rustic Wood Round Platter 111/4" dia x 1/2"H </t>
  </si>
  <si>
    <t xml:space="preserve">Rustic Wood 1/2 Platter 123/4"Lx101/2"Wx1/2"H </t>
  </si>
  <si>
    <t xml:space="preserve">Rustic Wood Melamine Platter 135/8x51/2" </t>
  </si>
  <si>
    <t xml:space="preserve">Rustic Wood Platter 15" x 121/2" x 1/2"H </t>
  </si>
  <si>
    <t xml:space="preserve">Rustic Wood Melamine Platter 10 x 51/2" </t>
  </si>
  <si>
    <t xml:space="preserve">Black Melamine Leaf Bowl 20"L x 9" W x 21/2"H </t>
  </si>
  <si>
    <t xml:space="preserve">White Melamine Leaf Bowl 20" L x 9" W x 21/2"H </t>
  </si>
  <si>
    <t xml:space="preserve">Small Melamine Skillet Plate 262x216x35mm 350ml </t>
  </si>
  <si>
    <t xml:space="preserve">Large Melamine Skillet Plate 330x276x35mm 550ml </t>
  </si>
  <si>
    <t xml:space="preserve">Slate Effect Round Platter 81/2" dia x 1/4"H </t>
  </si>
  <si>
    <t xml:space="preserve">Slate Effect 1/2 Platter 123/4"Lx101/2"Wx1/2"H </t>
  </si>
  <si>
    <t xml:space="preserve">Slate Effect 1/1 Platter 203/4"Lx123/4"Wx1/2"H </t>
  </si>
  <si>
    <t xml:space="preserve">Slate Effect 1/3 Platter 123/4"Lx7"Wx1/2"H </t>
  </si>
  <si>
    <t xml:space="preserve">Slate Effect Round Platter 111/4" dia. x 1/2"H </t>
  </si>
  <si>
    <t xml:space="preserve">Slate Effect 1/4 Platter 101/2"Lx61/2"Wx1/2"H </t>
  </si>
  <si>
    <t xml:space="preserve">Slate Effect Platter 111/4"Lx111/4"Wx1/2"H </t>
  </si>
  <si>
    <t xml:space="preserve">Soho Black Plate 230x20mm </t>
  </si>
  <si>
    <t xml:space="preserve">Soho Black Plate 285x20mm </t>
  </si>
  <si>
    <t xml:space="preserve">Soho Black Bowl 152x72mm 750ml </t>
  </si>
  <si>
    <t xml:space="preserve">Soho Black Low Bowl 280x52mm 2.1L </t>
  </si>
  <si>
    <t xml:space="preserve">White Springfield Tray 171/2"Lx83/4"Wx13/4"H </t>
  </si>
  <si>
    <t xml:space="preserve">White Springfield Tray 14"L x 8"W x 11/2"H </t>
  </si>
  <si>
    <t xml:space="preserve">White Springfield Tray 191/2"Lx103/4"Wx2"H </t>
  </si>
  <si>
    <t xml:space="preserve">White Square Bowl 10oz 43/4"L x 43/4"W x 23/4"H </t>
  </si>
  <si>
    <t xml:space="preserve">White Square Bowl 10oz 43/4"L x 43/4"W x 2"H </t>
  </si>
  <si>
    <t xml:space="preserve">White Square Bowl 3qt 12"L x 12"W x 4"H </t>
  </si>
  <si>
    <t xml:space="preserve">Stave Round Platter 121/4" dia x 1/2"H </t>
  </si>
  <si>
    <t xml:space="preserve">Stone Effect Platter 123/4"L x 7"W </t>
  </si>
  <si>
    <t xml:space="preserve">Stone Effect 1/2 Platter 123/4"Lx101/2"Wx1/2"H </t>
  </si>
  <si>
    <t xml:space="preserve">Stone Effect 1/3 Platter 123/4"Lx7"Wx1/2"H </t>
  </si>
  <si>
    <t xml:space="preserve">Stone Effect Platter 113/4"L x 73/4"W x 1/2"H </t>
  </si>
  <si>
    <t xml:space="preserve">Clear PC Lid for Sushi Plates/Dishes 130x58mm </t>
  </si>
  <si>
    <t xml:space="preserve">Yellow/White Melamine Sushi Plate 140x22mm </t>
  </si>
  <si>
    <t xml:space="preserve">Oat espresso cup 3.2oz Talon by Dalebrook </t>
  </si>
  <si>
    <t xml:space="preserve">Talon Mint Green Saucer, 5.8in by Dalebrook </t>
  </si>
  <si>
    <t xml:space="preserve">Talon Mint Green Coffee Cup, 10.1oz by Dalebrook </t>
  </si>
  <si>
    <t xml:space="preserve">Oat espresso saucer 4.3" Talon by dalebDalebrookrook </t>
  </si>
  <si>
    <t xml:space="preserve">Talon Mint Green Espresso Saucer, 4.3in by Dalebrook </t>
  </si>
  <si>
    <t xml:space="preserve">Ash Coffee Cup 3.4" dia. 6.1 oz Talon by Dalebrook </t>
  </si>
  <si>
    <t xml:space="preserve">Talon Mint Green Espresso Cup, 3.2oz by Dalebrook </t>
  </si>
  <si>
    <t xml:space="preserve">Steel Coffee Cup 3.4" dia. 10.1 oz Talon Dalebrook </t>
  </si>
  <si>
    <t xml:space="preserve">Talon Mint Green Teacup, 6.1oz by Dalebrook </t>
  </si>
  <si>
    <t xml:space="preserve">Ash Espresso Saucer 5.8" dia. Talon by Dalebrook </t>
  </si>
  <si>
    <t xml:space="preserve">Ash Espresso Saucer, 4.3in by Dalebrook </t>
  </si>
  <si>
    <t xml:space="preserve">Steel Espresso Saucer 5.8" dia. Talon by Dalebrook </t>
  </si>
  <si>
    <t xml:space="preserve">Ash Coffee Cup 3.4" dia. 10.1 oz Talon by Dalebrook </t>
  </si>
  <si>
    <t xml:space="preserve">Noir Coffee Cup 3.4" dia. 6.1 oz Talon by Dalebrook </t>
  </si>
  <si>
    <t xml:space="preserve">Steel Espresso Saucer 4.3" dia. Talon by Dalebrook </t>
  </si>
  <si>
    <t xml:space="preserve">Steel Coffee Cup 3.4" dia. 6.1 oz Talon by Dalebrook </t>
  </si>
  <si>
    <t xml:space="preserve">Ash Espresso Cup 2.7" dia. 3.2 oz Talon by Dalebrook </t>
  </si>
  <si>
    <t xml:space="preserve">Oat coffee cup 10.1oz Talon by Dalebrook </t>
  </si>
  <si>
    <t xml:space="preserve">Talon Noir Espresso Saucer, 4.3in by Dalebrook </t>
  </si>
  <si>
    <t xml:space="preserve">Noir Espresso Cup 2.7" dia. 3.2 oz Talon Dalebrook </t>
  </si>
  <si>
    <t xml:space="preserve">Steel Espresso Cup 2.7" dia. 3.2 oz TalonDalebrook </t>
  </si>
  <si>
    <t xml:space="preserve">Noir Coffee Cup, 10.1 oz by Dalebrook </t>
  </si>
  <si>
    <t xml:space="preserve">Noir Espresso Saucer 5.8" dia. Talon by Dalebrook </t>
  </si>
  <si>
    <t xml:space="preserve">Oat tea &amp; coffee saucer 5.8" Talon by Dalebrook </t>
  </si>
  <si>
    <t xml:space="preserve">Mint large plate Talon by Dalebrook </t>
  </si>
  <si>
    <t xml:space="preserve">Mint medium plate Talon by Dalebrook </t>
  </si>
  <si>
    <t xml:space="preserve">Mint dish Talon by Dalebrook </t>
  </si>
  <si>
    <t xml:space="preserve">Mint platter Talon by Dalebrook </t>
  </si>
  <si>
    <t xml:space="preserve">Mint small bowl Talon by Dalebrook </t>
  </si>
  <si>
    <t xml:space="preserve">Mint small plate Talon by Dalebrook </t>
  </si>
  <si>
    <t xml:space="preserve">Mint large bowl Talon by Dalebrook </t>
  </si>
  <si>
    <t xml:space="preserve">Mint medium bowl Talon by Dalebrook </t>
  </si>
  <si>
    <t xml:space="preserve">Mint pedestal short Talon by Dalebrook </t>
  </si>
  <si>
    <t xml:space="preserve">Mint pedestal tall Talon by Dalebrook </t>
  </si>
  <si>
    <t xml:space="preserve">Loom pedestal flat top Talon by Dalebrook </t>
  </si>
  <si>
    <t xml:space="preserve">Fork &amp; Spoon Metal Ticket Clamp </t>
  </si>
  <si>
    <t xml:space="preserve">Black Nylon Ticket Holder 20x20x16mm </t>
  </si>
  <si>
    <t xml:space="preserve">Clear Polycarbonate Adjustable Ticket Clamp 20mm </t>
  </si>
  <si>
    <t xml:space="preserve">Black Nylon Ticket Pin 65mm (10 Pack) </t>
  </si>
  <si>
    <t xml:space="preserve">Black PC Adjustable Ticket Clamp 20mm (10 pack) </t>
  </si>
  <si>
    <t xml:space="preserve">Black Nylon Square Ticket Pin 65mm </t>
  </si>
  <si>
    <t>White Nylon Card Holder/Square Top Pin Dalebrook</t>
  </si>
  <si>
    <t xml:space="preserve">Zinc Alloy Card Holder/Ticket Stand 11/2" </t>
  </si>
  <si>
    <t xml:space="preserve">Stainless Steel Holder/Ticket Pin 2" </t>
  </si>
  <si>
    <t xml:space="preserve">Black Polycarbonate Adjustable Ticket Clamp 2" dia </t>
  </si>
  <si>
    <t xml:space="preserve">White Adjustable Card Holder/Ticket Clamp 3/4" </t>
  </si>
  <si>
    <t xml:space="preserve">Clear Adjustable Card Holder/Ticket Clamp 2" </t>
  </si>
  <si>
    <t xml:space="preserve">Black Melamine Pot and Lid 190x100 2250ml </t>
  </si>
  <si>
    <t xml:space="preserve">Black Melamine Pot and Lid 130x65m 550ml </t>
  </si>
  <si>
    <t xml:space="preserve">Black Melamine Pot and Lid 160x85mm 1200ml </t>
  </si>
  <si>
    <t xml:space="preserve">White and Taupe Large Shallow Bowl 121/2"Lx113/4 </t>
  </si>
  <si>
    <t xml:space="preserve">White and Taupe Bowl 30oz 71/2" dia. x 3"H </t>
  </si>
  <si>
    <t xml:space="preserve">White and Taupe Medium Square Plate 10" Dia. x 1"H </t>
  </si>
  <si>
    <t xml:space="preserve">White and Taupe Large Square Plate 12" dia. x 1"H </t>
  </si>
  <si>
    <t xml:space="preserve">Trafalgar Cream Dish , 28.7oz by Dalebrook </t>
  </si>
  <si>
    <t xml:space="preserve">Trafalgar Grape Round Bowl Dalebrook </t>
  </si>
  <si>
    <t xml:space="preserve">White and Taupe Medium Shallow Bowl 11"Lx101/2"W </t>
  </si>
  <si>
    <t xml:space="preserve">White and Taupe Small Shallow Bowl 91/2"Lx83/4"W </t>
  </si>
  <si>
    <t xml:space="preserve">White and Taupe Small Square Plate 8" Dia. x 1"H </t>
  </si>
  <si>
    <t xml:space="preserve">Trafalgar Cream Medium Square Plate, Dalebrook </t>
  </si>
  <si>
    <t xml:space="preserve">Trafalgar Cream Small Shallow Dish,  Dalebrook </t>
  </si>
  <si>
    <t xml:space="preserve">Trafalgar White and Grape Sm Shallow Dish, Dalebrook </t>
  </si>
  <si>
    <t xml:space="preserve">Trafalgar White and Grape Large SQ Plate,Dalebrook </t>
  </si>
  <si>
    <t xml:space="preserve">Trafalgar White and Grape Sm Square Plate, Dalebrook </t>
  </si>
  <si>
    <t xml:space="preserve">Trafalgar Cream Medium Shallow Dish, Dalebrook </t>
  </si>
  <si>
    <t xml:space="preserve">Trafalgar Cream Large Square Plate,  Dalebrook </t>
  </si>
  <si>
    <t xml:space="preserve">Trafalgar Cream Small Square Plate,  Dalebrook </t>
  </si>
  <si>
    <t xml:space="preserve">Trafalgar White and Grape Medium Square, Dalebrook </t>
  </si>
  <si>
    <t xml:space="preserve">Trafalgar Parchment Large Shallow Dish,Dalebrook </t>
  </si>
  <si>
    <t xml:space="preserve">Trafalgar White and Grape Med Shallow, by Dalebrook </t>
  </si>
  <si>
    <t xml:space="preserve">Rustic Orange Tura Crock 13/4qt 7"x123/4"x31/4" </t>
  </si>
  <si>
    <t xml:space="preserve">Tura Deli Crock 13/4qt 7"W x 123/4" x 31/4"H </t>
  </si>
  <si>
    <t xml:space="preserve">Rustic Yellow Tura Crock 13/4qt 7"x123/4"x31/4" </t>
  </si>
  <si>
    <t xml:space="preserve">Rustic Yellow Tura Tray 101/2"Lx123/4"Wx11/2"H </t>
  </si>
  <si>
    <t xml:space="preserve">Rustic Teal Tura Tray 101/2"Lx123/4"Wx11/2"H </t>
  </si>
  <si>
    <t xml:space="preserve">Rustic Orange Tura Tray 101/2"Lx123/4"Wx11/2"H </t>
  </si>
  <si>
    <t xml:space="preserve">Rustic Yellow Tura Crock 3qt 101/2x123/4"x31/4" </t>
  </si>
  <si>
    <t xml:space="preserve">Rustic Orange Tura Crock11/4qt 101/2x61/2x31/4 </t>
  </si>
  <si>
    <t xml:space="preserve">Tura Tray 123/4"L x 7"W x 11/2"H </t>
  </si>
  <si>
    <t xml:space="preserve">Rustic Blue Tura Curved Tray 1/4size265x162x40mm </t>
  </si>
  <si>
    <t xml:space="preserve">Rustic Yellow Tura Crock 35oz 7"Lx61/2"Wx31/4"H </t>
  </si>
  <si>
    <t xml:space="preserve">Tura 1/2 Size Melamine Platter 91/4"L x 111/2"W </t>
  </si>
  <si>
    <t xml:space="preserve">Rustic Orange Tura Crock 35oz 7"Lx61/2"Wx31/4"H </t>
  </si>
  <si>
    <t xml:space="preserve">Tura Tray 101/2"W x 123/4"L x 11/2"H </t>
  </si>
  <si>
    <t xml:space="preserve">Rustic Teal Tura Crock 3qt 101/2"x123/4"x33/4" </t>
  </si>
  <si>
    <t xml:space="preserve">Rustic Teal Tura Crock 13/4qt 7"x123/4"x31/4" </t>
  </si>
  <si>
    <t xml:space="preserve">Rustic Teal Tura Tray 203/4"L x 61/2"W x 11/2"H </t>
  </si>
  <si>
    <t xml:space="preserve">Tura Crock 35oz 7"L x 61/2"W x 31/4"H </t>
  </si>
  <si>
    <t xml:space="preserve">Rustic Orange Tura Tray 203/4"Lx61/2"Wx11/2"H </t>
  </si>
  <si>
    <t xml:space="preserve">Rustic Teal Tura Crock 35oz 7"Lx61/2"Wx31/4"H </t>
  </si>
  <si>
    <t xml:space="preserve">Tura Crock 3qt 101/2"L x 123/4"W x 31/4"H </t>
  </si>
  <si>
    <t>Rustic Orange Tura Melamine 1/2 Size Crock Dalebrook</t>
  </si>
  <si>
    <t xml:space="preserve">Urban Bowl 2qt 93/4" dia x 41/4"H </t>
  </si>
  <si>
    <t xml:space="preserve">Urban 1/4 Platter 101/2"L x 61/2"W x 3/4"H </t>
  </si>
  <si>
    <t xml:space="preserve">Urban 1/2 Platter 123/4"L x 101/2"W x 3/4"H </t>
  </si>
  <si>
    <t xml:space="preserve">Urban Bowl 11/4 qt 7" dia x 3.14"H </t>
  </si>
  <si>
    <t xml:space="preserve">White Melamine Hors d'oeuvre Spoon 140mm </t>
  </si>
  <si>
    <t xml:space="preserve">White Melamine Spoon 121/4"L </t>
  </si>
  <si>
    <t xml:space="preserve">White Melamine Solid Spoon 250mm </t>
  </si>
  <si>
    <t xml:space="preserve">White Melamine Utensil Rest 194x65x55mm </t>
  </si>
  <si>
    <t xml:space="preserve">Black Melamine Solid Spoon 250mm </t>
  </si>
  <si>
    <t xml:space="preserve">Black Melamine 1oz Ladle </t>
  </si>
  <si>
    <t xml:space="preserve">White Polycarbonate Tongs 240mm </t>
  </si>
  <si>
    <t xml:space="preserve">Black Polycarbonate Tongs 240mm </t>
  </si>
  <si>
    <t xml:space="preserve">White Melamine Solid 0.6oz Ladle 217mm </t>
  </si>
  <si>
    <t xml:space="preserve">White Melamine Valencia Bowl 2.5kg 1800ml </t>
  </si>
  <si>
    <t xml:space="preserve">Gray Verdura Crock 1qt 7"Lx61/2"Wx41/4"H </t>
  </si>
  <si>
    <t xml:space="preserve">Stone Verdura Crock 4qt 123/4"Lx101/2"Wx41/4"H </t>
  </si>
  <si>
    <t xml:space="preserve">Gray Verdura Crock 2qt 101/2"Lx61/2"Wx41/4"H </t>
  </si>
  <si>
    <t xml:space="preserve">Gray Verdura Crock 4qt 123/4"Lx101/2"Wx41/4"H </t>
  </si>
  <si>
    <t xml:space="preserve">Black Verdura Crock 4qt 123/4"Lx101/2"Wx41/4"H </t>
  </si>
  <si>
    <t xml:space="preserve">Blue Watercolour Versa Plate 280x21mm </t>
  </si>
  <si>
    <t xml:space="preserve">Blue Watercolour Versa Bowl 280x35mm </t>
  </si>
  <si>
    <t xml:space="preserve">Black Melamine Curved Wavy Platter w/SF </t>
  </si>
  <si>
    <t xml:space="preserve">Black Melamine Curved Wavy Platter w/SF L </t>
  </si>
  <si>
    <t xml:space="preserve">Black Melamine Curved Wavy Platter w/SF R </t>
  </si>
  <si>
    <t xml:space="preserve">White Carrara Marble Platter 121/2"x10"x1/2"H </t>
  </si>
  <si>
    <t xml:space="preserve">Marble Effect Melamine Platter 300x200x14mm </t>
  </si>
  <si>
    <t xml:space="preserve">White Carrara Marble Platter 15"x121/2"x1/2"H </t>
  </si>
  <si>
    <t xml:space="preserve">Oval Wood Bark Platter 203/4"L x 81/2"W x 1"H </t>
  </si>
  <si>
    <t xml:space="preserve">Wood Bark Effect Platter 123/4"Lx7"Wx3/4"H </t>
  </si>
  <si>
    <t>M40</t>
  </si>
  <si>
    <t>M41</t>
  </si>
  <si>
    <t>M82</t>
  </si>
  <si>
    <t>M45</t>
  </si>
  <si>
    <t>M46</t>
  </si>
  <si>
    <t>M47</t>
  </si>
  <si>
    <t>M18</t>
  </si>
  <si>
    <t>M20</t>
  </si>
  <si>
    <t>M25</t>
  </si>
  <si>
    <t>M27</t>
  </si>
  <si>
    <t>M151</t>
  </si>
  <si>
    <t>M31</t>
  </si>
  <si>
    <t>M32</t>
  </si>
  <si>
    <t>M51</t>
  </si>
  <si>
    <t>M136</t>
  </si>
  <si>
    <t>M140</t>
  </si>
  <si>
    <t>M24</t>
  </si>
  <si>
    <t>M77</t>
  </si>
  <si>
    <t>M80</t>
  </si>
  <si>
    <t>M30</t>
  </si>
  <si>
    <t>M57</t>
  </si>
  <si>
    <t>M58</t>
  </si>
  <si>
    <t>M59</t>
  </si>
  <si>
    <t>M60</t>
  </si>
  <si>
    <t>M61</t>
  </si>
  <si>
    <t>M63</t>
  </si>
  <si>
    <t>M67</t>
  </si>
  <si>
    <t>M70</t>
  </si>
  <si>
    <t>M71</t>
  </si>
  <si>
    <t>M72</t>
  </si>
  <si>
    <t>M157</t>
  </si>
  <si>
    <t>M55</t>
  </si>
  <si>
    <t>M94</t>
  </si>
  <si>
    <t>M03</t>
  </si>
  <si>
    <t>M06</t>
  </si>
  <si>
    <t>M07</t>
  </si>
  <si>
    <t>Collections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</si>
</sst>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_);_(* \(#,##0\);_(* &quot;-&quot;??_);_(@_)"/>
  </numFmts>
  <fonts count="10" x14ac:knownFonts="1">
    <font>
      <sz val="11"/>
      <color indexed="8"/>
      <name val="Aptos Narrow"/>
      <family val="2"/>
      <scheme val="minor"/>
    </font>
    <font>
      <sz val="11"/>
      <color indexed="9"/>
      <name val="Calibri"/>
      <family val="2"/>
    </font>
    <font>
      <sz val="11"/>
      <color indexed="8"/>
      <name val="Aptos Narrow"/>
      <family val="2"/>
      <scheme val="minor"/>
    </font>
    <font>
      <b/>
      <sz val="11"/>
      <name val="Calibri"/>
      <family val="2"/>
    </font>
    <font>
      <b/>
      <sz val="11"/>
      <color rgb="FF000000"/>
      <name val="Aptos Narrow"/>
    </font>
    <font>
      <b/>
      <sz val="11"/>
      <name val="Aptos Narrow"/>
    </font>
    <font>
      <b/>
      <sz val="12"/>
      <name val="Aptos Narrow"/>
      <scheme val="minor"/>
    </font>
    <font>
      <b/>
      <sz val="11"/>
      <color indexed="8"/>
      <name val="Aptos Narrow"/>
      <scheme val="minor"/>
    </font>
    <font>
      <b/>
      <sz val="11"/>
      <color indexed="9"/>
      <name val="Calibri"/>
      <family val="2"/>
    </font>
    <font>
      <b/>
      <sz val="11"/>
      <color indexed="8"/>
      <name val="Aptos Narrow"/>
      <family val="2"/>
      <scheme val="minor"/>
    </font>
  </fonts>
  <fills count="11">
    <fill>
      <patternFill patternType="none"/>
    </fill>
    <fill>
      <patternFill patternType="gray125"/>
    </fill>
    <fill>
      <patternFill patternType="solid">
        <fgColor rgb="FF15A646"/>
      </patternFill>
    </fill>
    <fill>
      <patternFill patternType="solid">
        <fgColor rgb="FF1565C0"/>
      </patternFill>
    </fill>
    <fill>
      <patternFill patternType="solid">
        <fgColor rgb="FF6A1B9A"/>
      </patternFill>
    </fill>
    <fill>
      <patternFill patternType="solid">
        <fgColor rgb="FFD84315"/>
      </patternFill>
    </fill>
    <fill>
      <patternFill patternType="solid">
        <fgColor rgb="FFFDD835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rgb="FF000000"/>
      </patternFill>
    </fill>
    <fill>
      <patternFill patternType="solid">
        <fgColor rgb="FFF2CEEF"/>
        <bgColor rgb="FF000000"/>
      </patternFill>
    </fill>
    <fill>
      <patternFill patternType="solid">
        <fgColor theme="8" tint="0.79998168889431442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2" fillId="0" borderId="0" applyFont="0" applyFill="0" applyBorder="0" applyAlignment="0" applyProtection="0"/>
    <xf numFmtId="43" fontId="2" fillId="0" borderId="0" applyFont="0" applyFill="0" applyBorder="0" applyAlignment="0" applyProtection="0"/>
  </cellStyleXfs>
  <cellXfs count="35">
    <xf numFmtId="0" fontId="0" fillId="0" borderId="0" xfId="0"/>
    <xf numFmtId="0" fontId="1" fillId="2" borderId="0" xfId="0" applyFont="1" applyFill="1"/>
    <xf numFmtId="44" fontId="6" fillId="7" borderId="1" xfId="1" applyFont="1" applyFill="1" applyBorder="1" applyAlignment="1">
      <alignment horizontal="center" vertical="center" wrapText="1"/>
    </xf>
    <xf numFmtId="0" fontId="5" fillId="9" borderId="1" xfId="0" applyFont="1" applyFill="1" applyBorder="1" applyAlignment="1">
      <alignment horizontal="center" vertical="center"/>
    </xf>
    <xf numFmtId="0" fontId="3" fillId="8" borderId="4" xfId="0" applyFont="1" applyFill="1" applyBorder="1" applyAlignment="1">
      <alignment horizontal="center" vertical="center" wrapText="1"/>
    </xf>
    <xf numFmtId="0" fontId="4" fillId="9" borderId="4" xfId="0" applyFont="1" applyFill="1" applyBorder="1" applyAlignment="1">
      <alignment horizontal="center" vertical="center" wrapText="1"/>
    </xf>
    <xf numFmtId="0" fontId="4" fillId="9" borderId="5" xfId="0" applyFont="1" applyFill="1" applyBorder="1" applyAlignment="1">
      <alignment horizontal="center" vertical="center" wrapText="1"/>
    </xf>
    <xf numFmtId="44" fontId="4" fillId="9" borderId="7" xfId="0" applyNumberFormat="1" applyFont="1" applyFill="1" applyBorder="1" applyAlignment="1">
      <alignment horizontal="center" vertical="center"/>
    </xf>
    <xf numFmtId="44" fontId="6" fillId="7" borderId="9" xfId="1" applyFont="1" applyFill="1" applyBorder="1" applyAlignment="1">
      <alignment horizontal="center" vertical="center" wrapText="1"/>
    </xf>
    <xf numFmtId="0" fontId="5" fillId="9" borderId="9" xfId="0" applyFont="1" applyFill="1" applyBorder="1" applyAlignment="1">
      <alignment horizontal="center" vertical="center"/>
    </xf>
    <xf numFmtId="44" fontId="4" fillId="9" borderId="10" xfId="0" applyNumberFormat="1" applyFont="1" applyFill="1" applyBorder="1" applyAlignment="1">
      <alignment horizontal="center" vertical="center"/>
    </xf>
    <xf numFmtId="0" fontId="7" fillId="10" borderId="2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6" xfId="0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44" fontId="0" fillId="0" borderId="1" xfId="1" applyFont="1" applyBorder="1" applyAlignment="1" applyProtection="1">
      <alignment horizontal="center" vertical="center"/>
      <protection locked="0"/>
    </xf>
    <xf numFmtId="0" fontId="0" fillId="0" borderId="9" xfId="0" applyBorder="1" applyAlignment="1" applyProtection="1">
      <alignment horizontal="center" vertical="center"/>
      <protection locked="0"/>
    </xf>
    <xf numFmtId="44" fontId="0" fillId="0" borderId="9" xfId="1" applyFont="1" applyBorder="1" applyAlignment="1" applyProtection="1">
      <alignment horizontal="center" vertical="center"/>
      <protection locked="0"/>
    </xf>
    <xf numFmtId="44" fontId="0" fillId="0" borderId="0" xfId="1" applyFont="1" applyAlignment="1">
      <alignment horizontal="center" vertical="center"/>
    </xf>
    <xf numFmtId="0" fontId="7" fillId="10" borderId="11" xfId="0" applyFont="1" applyFill="1" applyBorder="1" applyAlignment="1">
      <alignment horizontal="center" vertical="center"/>
    </xf>
    <xf numFmtId="44" fontId="7" fillId="10" borderId="12" xfId="0" applyNumberFormat="1" applyFont="1" applyFill="1" applyBorder="1" applyAlignment="1">
      <alignment horizontal="center" vertical="center"/>
    </xf>
    <xf numFmtId="0" fontId="8" fillId="3" borderId="3" xfId="0" applyFont="1" applyFill="1" applyBorder="1" applyAlignment="1">
      <alignment horizontal="center" vertical="center" wrapText="1"/>
    </xf>
    <xf numFmtId="0" fontId="8" fillId="3" borderId="4" xfId="0" applyFont="1" applyFill="1" applyBorder="1" applyAlignment="1">
      <alignment horizontal="center" vertical="center" wrapText="1"/>
    </xf>
    <xf numFmtId="0" fontId="8" fillId="5" borderId="4" xfId="0" applyFont="1" applyFill="1" applyBorder="1" applyAlignment="1">
      <alignment horizontal="center" vertical="center" wrapText="1"/>
    </xf>
    <xf numFmtId="0" fontId="9" fillId="6" borderId="4" xfId="0" applyFont="1" applyFill="1" applyBorder="1" applyAlignment="1">
      <alignment horizontal="center" vertical="center" wrapText="1"/>
    </xf>
    <xf numFmtId="44" fontId="8" fillId="4" borderId="4" xfId="1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/>
    </xf>
    <xf numFmtId="0" fontId="0" fillId="0" borderId="13" xfId="0" applyBorder="1" applyAlignment="1" applyProtection="1">
      <alignment horizontal="center" vertical="center"/>
      <protection locked="0"/>
    </xf>
    <xf numFmtId="0" fontId="0" fillId="10" borderId="6" xfId="0" applyFill="1" applyBorder="1" applyAlignment="1" applyProtection="1">
      <alignment horizontal="center" vertical="center"/>
      <protection locked="0"/>
    </xf>
    <xf numFmtId="164" fontId="7" fillId="0" borderId="0" xfId="2" applyNumberFormat="1" applyFont="1" applyAlignment="1">
      <alignment horizontal="center" vertical="center"/>
    </xf>
    <xf numFmtId="0" fontId="0" fillId="0" borderId="1" xfId="0" applyBorder="1" applyAlignment="1" applyProtection="1">
      <alignment horizontal="center" vertical="center" wrapText="1"/>
      <protection locked="0"/>
    </xf>
    <xf numFmtId="0" fontId="1" fillId="3" borderId="4" xfId="0" applyFont="1" applyFill="1" applyBorder="1" applyAlignment="1">
      <alignment horizontal="center" vertical="center" wrapText="1"/>
    </xf>
    <xf numFmtId="164" fontId="7" fillId="7" borderId="4" xfId="2" applyNumberFormat="1" applyFont="1" applyFill="1" applyBorder="1" applyAlignment="1">
      <alignment horizontal="center" vertical="center" wrapText="1"/>
    </xf>
    <xf numFmtId="164" fontId="7" fillId="7" borderId="1" xfId="2" applyNumberFormat="1" applyFont="1" applyFill="1" applyBorder="1" applyAlignment="1">
      <alignment horizontal="center" vertical="center"/>
    </xf>
    <xf numFmtId="0" fontId="0" fillId="0" borderId="8" xfId="0" applyBorder="1" applyAlignment="1" applyProtection="1">
      <alignment horizontal="center" vertical="center"/>
      <protection locked="0"/>
    </xf>
  </cellXfs>
  <cellStyles count="3">
    <cellStyle name="Comma" xfId="2" builtinId="3"/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270" Type="http://schemas.openxmlformats.org/officeDocument/2006/relationships/image" Target="../media/image270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477" Type="http://schemas.openxmlformats.org/officeDocument/2006/relationships/image" Target="../media/image477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502" Type="http://schemas.openxmlformats.org/officeDocument/2006/relationships/image" Target="../media/image502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44" Type="http://schemas.openxmlformats.org/officeDocument/2006/relationships/image" Target="../media/image544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13" Type="http://schemas.openxmlformats.org/officeDocument/2006/relationships/image" Target="../media/image513.jpeg"/><Relationship Id="rId555" Type="http://schemas.openxmlformats.org/officeDocument/2006/relationships/image" Target="../media/image555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566" Type="http://schemas.openxmlformats.org/officeDocument/2006/relationships/image" Target="../media/image566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116</xdr:row>
      <xdr:rowOff>0</xdr:rowOff>
    </xdr:from>
    <xdr:to>
      <xdr:col>2</xdr:col>
      <xdr:colOff>864000</xdr:colOff>
      <xdr:row>116</xdr:row>
      <xdr:rowOff>864000</xdr:rowOff>
    </xdr:to>
    <xdr:pic>
      <xdr:nvPicPr>
        <xdr:cNvPr id="3" name="Picture 1" descr="Picture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344</xdr:row>
      <xdr:rowOff>0</xdr:rowOff>
    </xdr:from>
    <xdr:to>
      <xdr:col>2</xdr:col>
      <xdr:colOff>864000</xdr:colOff>
      <xdr:row>344</xdr:row>
      <xdr:rowOff>864000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</xdr:row>
      <xdr:rowOff>0</xdr:rowOff>
    </xdr:from>
    <xdr:to>
      <xdr:col>2</xdr:col>
      <xdr:colOff>864000</xdr:colOff>
      <xdr:row>21</xdr:row>
      <xdr:rowOff>864000</xdr:rowOff>
    </xdr:to>
    <xdr:pic>
      <xdr:nvPicPr>
        <xdr:cNvPr id="6" name="Picture 1" descr="Picture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</xdr:row>
      <xdr:rowOff>0</xdr:rowOff>
    </xdr:from>
    <xdr:to>
      <xdr:col>2</xdr:col>
      <xdr:colOff>864000</xdr:colOff>
      <xdr:row>7</xdr:row>
      <xdr:rowOff>864000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</xdr:row>
      <xdr:rowOff>0</xdr:rowOff>
    </xdr:from>
    <xdr:to>
      <xdr:col>2</xdr:col>
      <xdr:colOff>864000</xdr:colOff>
      <xdr:row>12</xdr:row>
      <xdr:rowOff>864000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</xdr:row>
      <xdr:rowOff>0</xdr:rowOff>
    </xdr:from>
    <xdr:to>
      <xdr:col>2</xdr:col>
      <xdr:colOff>864000</xdr:colOff>
      <xdr:row>23</xdr:row>
      <xdr:rowOff>864000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</xdr:row>
      <xdr:rowOff>0</xdr:rowOff>
    </xdr:from>
    <xdr:to>
      <xdr:col>2</xdr:col>
      <xdr:colOff>864000</xdr:colOff>
      <xdr:row>22</xdr:row>
      <xdr:rowOff>864000</xdr:rowOff>
    </xdr:to>
    <xdr:pic>
      <xdr:nvPicPr>
        <xdr:cNvPr id="12" name="Picture 1" descr="Picture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</xdr:row>
      <xdr:rowOff>0</xdr:rowOff>
    </xdr:from>
    <xdr:to>
      <xdr:col>2</xdr:col>
      <xdr:colOff>864000</xdr:colOff>
      <xdr:row>86</xdr:row>
      <xdr:rowOff>864000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</xdr:row>
      <xdr:rowOff>0</xdr:rowOff>
    </xdr:from>
    <xdr:to>
      <xdr:col>2</xdr:col>
      <xdr:colOff>864000</xdr:colOff>
      <xdr:row>85</xdr:row>
      <xdr:rowOff>864000</xdr:rowOff>
    </xdr:to>
    <xdr:pic>
      <xdr:nvPicPr>
        <xdr:cNvPr id="15" name="Picture 1" descr="Picture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118</xdr:row>
      <xdr:rowOff>0</xdr:rowOff>
    </xdr:from>
    <xdr:to>
      <xdr:col>2</xdr:col>
      <xdr:colOff>864000</xdr:colOff>
      <xdr:row>118</xdr:row>
      <xdr:rowOff>864000</xdr:rowOff>
    </xdr:to>
    <xdr:pic>
      <xdr:nvPicPr>
        <xdr:cNvPr id="17" name="Picture 1" descr="Picture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</xdr:row>
      <xdr:rowOff>0</xdr:rowOff>
    </xdr:from>
    <xdr:to>
      <xdr:col>2</xdr:col>
      <xdr:colOff>864000</xdr:colOff>
      <xdr:row>89</xdr:row>
      <xdr:rowOff>864000</xdr:rowOff>
    </xdr:to>
    <xdr:pic>
      <xdr:nvPicPr>
        <xdr:cNvPr id="18" name="Picture 1" descr="Picture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561</xdr:row>
      <xdr:rowOff>0</xdr:rowOff>
    </xdr:from>
    <xdr:to>
      <xdr:col>2</xdr:col>
      <xdr:colOff>864000</xdr:colOff>
      <xdr:row>561</xdr:row>
      <xdr:rowOff>864000</xdr:rowOff>
    </xdr:to>
    <xdr:pic>
      <xdr:nvPicPr>
        <xdr:cNvPr id="19" name="Picture 1" descr="Picture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557</xdr:row>
      <xdr:rowOff>0</xdr:rowOff>
    </xdr:from>
    <xdr:to>
      <xdr:col>2</xdr:col>
      <xdr:colOff>864000</xdr:colOff>
      <xdr:row>557</xdr:row>
      <xdr:rowOff>864000</xdr:rowOff>
    </xdr:to>
    <xdr:pic>
      <xdr:nvPicPr>
        <xdr:cNvPr id="20" name="Picture 1" descr="Picture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413</xdr:row>
      <xdr:rowOff>0</xdr:rowOff>
    </xdr:from>
    <xdr:to>
      <xdr:col>2</xdr:col>
      <xdr:colOff>864000</xdr:colOff>
      <xdr:row>413</xdr:row>
      <xdr:rowOff>864000</xdr:rowOff>
    </xdr:to>
    <xdr:pic>
      <xdr:nvPicPr>
        <xdr:cNvPr id="21" name="Picture 1" descr="Picture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393</xdr:row>
      <xdr:rowOff>0</xdr:rowOff>
    </xdr:from>
    <xdr:to>
      <xdr:col>2</xdr:col>
      <xdr:colOff>864000</xdr:colOff>
      <xdr:row>393</xdr:row>
      <xdr:rowOff>864000</xdr:rowOff>
    </xdr:to>
    <xdr:pic>
      <xdr:nvPicPr>
        <xdr:cNvPr id="22" name="Picture 1" descr="Picture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392</xdr:row>
      <xdr:rowOff>0</xdr:rowOff>
    </xdr:from>
    <xdr:to>
      <xdr:col>2</xdr:col>
      <xdr:colOff>864000</xdr:colOff>
      <xdr:row>392</xdr:row>
      <xdr:rowOff>864000</xdr:rowOff>
    </xdr:to>
    <xdr:pic>
      <xdr:nvPicPr>
        <xdr:cNvPr id="23" name="Picture 1" descr="Picture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</xdr:row>
      <xdr:rowOff>0</xdr:rowOff>
    </xdr:from>
    <xdr:to>
      <xdr:col>2</xdr:col>
      <xdr:colOff>864000</xdr:colOff>
      <xdr:row>28</xdr:row>
      <xdr:rowOff>864000</xdr:rowOff>
    </xdr:to>
    <xdr:pic>
      <xdr:nvPicPr>
        <xdr:cNvPr id="24" name="Picture 1" descr="Picture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394</xdr:row>
      <xdr:rowOff>0</xdr:rowOff>
    </xdr:from>
    <xdr:to>
      <xdr:col>2</xdr:col>
      <xdr:colOff>864000</xdr:colOff>
      <xdr:row>394</xdr:row>
      <xdr:rowOff>864000</xdr:rowOff>
    </xdr:to>
    <xdr:pic>
      <xdr:nvPicPr>
        <xdr:cNvPr id="25" name="Picture 1" descr="Picture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357</xdr:row>
      <xdr:rowOff>0</xdr:rowOff>
    </xdr:from>
    <xdr:to>
      <xdr:col>2</xdr:col>
      <xdr:colOff>864000</xdr:colOff>
      <xdr:row>357</xdr:row>
      <xdr:rowOff>864000</xdr:rowOff>
    </xdr:to>
    <xdr:pic>
      <xdr:nvPicPr>
        <xdr:cNvPr id="26" name="Picture 1" descr="Picture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</xdr:row>
      <xdr:rowOff>0</xdr:rowOff>
    </xdr:from>
    <xdr:to>
      <xdr:col>2</xdr:col>
      <xdr:colOff>864000</xdr:colOff>
      <xdr:row>478</xdr:row>
      <xdr:rowOff>864000</xdr:rowOff>
    </xdr:to>
    <xdr:pic>
      <xdr:nvPicPr>
        <xdr:cNvPr id="27" name="Picture 1" descr="Picture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347</xdr:row>
      <xdr:rowOff>0</xdr:rowOff>
    </xdr:from>
    <xdr:to>
      <xdr:col>2</xdr:col>
      <xdr:colOff>864000</xdr:colOff>
      <xdr:row>347</xdr:row>
      <xdr:rowOff>864000</xdr:rowOff>
    </xdr:to>
    <xdr:pic>
      <xdr:nvPicPr>
        <xdr:cNvPr id="29" name="Picture 1" descr="Picture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348</xdr:row>
      <xdr:rowOff>0</xdr:rowOff>
    </xdr:from>
    <xdr:to>
      <xdr:col>2</xdr:col>
      <xdr:colOff>864000</xdr:colOff>
      <xdr:row>348</xdr:row>
      <xdr:rowOff>864000</xdr:rowOff>
    </xdr:to>
    <xdr:pic>
      <xdr:nvPicPr>
        <xdr:cNvPr id="30" name="Picture 1" descr="Picture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361</xdr:row>
      <xdr:rowOff>0</xdr:rowOff>
    </xdr:from>
    <xdr:to>
      <xdr:col>2</xdr:col>
      <xdr:colOff>864000</xdr:colOff>
      <xdr:row>361</xdr:row>
      <xdr:rowOff>864000</xdr:rowOff>
    </xdr:to>
    <xdr:pic>
      <xdr:nvPicPr>
        <xdr:cNvPr id="31" name="Picture 1" descr="Picture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355</xdr:row>
      <xdr:rowOff>0</xdr:rowOff>
    </xdr:from>
    <xdr:to>
      <xdr:col>2</xdr:col>
      <xdr:colOff>864000</xdr:colOff>
      <xdr:row>355</xdr:row>
      <xdr:rowOff>864000</xdr:rowOff>
    </xdr:to>
    <xdr:pic>
      <xdr:nvPicPr>
        <xdr:cNvPr id="32" name="Picture 1" descr="Picture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369</xdr:row>
      <xdr:rowOff>0</xdr:rowOff>
    </xdr:from>
    <xdr:to>
      <xdr:col>2</xdr:col>
      <xdr:colOff>864000</xdr:colOff>
      <xdr:row>369</xdr:row>
      <xdr:rowOff>864000</xdr:rowOff>
    </xdr:to>
    <xdr:pic>
      <xdr:nvPicPr>
        <xdr:cNvPr id="33" name="Picture 1" descr="Picture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370</xdr:row>
      <xdr:rowOff>0</xdr:rowOff>
    </xdr:from>
    <xdr:to>
      <xdr:col>2</xdr:col>
      <xdr:colOff>864000</xdr:colOff>
      <xdr:row>370</xdr:row>
      <xdr:rowOff>864000</xdr:rowOff>
    </xdr:to>
    <xdr:pic>
      <xdr:nvPicPr>
        <xdr:cNvPr id="35" name="Picture 1" descr="Picture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379</xdr:row>
      <xdr:rowOff>0</xdr:rowOff>
    </xdr:from>
    <xdr:to>
      <xdr:col>2</xdr:col>
      <xdr:colOff>864000</xdr:colOff>
      <xdr:row>379</xdr:row>
      <xdr:rowOff>864000</xdr:rowOff>
    </xdr:to>
    <xdr:pic>
      <xdr:nvPicPr>
        <xdr:cNvPr id="36" name="Picture 1" descr="Picture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388</xdr:row>
      <xdr:rowOff>0</xdr:rowOff>
    </xdr:from>
    <xdr:to>
      <xdr:col>2</xdr:col>
      <xdr:colOff>864000</xdr:colOff>
      <xdr:row>388</xdr:row>
      <xdr:rowOff>864000</xdr:rowOff>
    </xdr:to>
    <xdr:pic>
      <xdr:nvPicPr>
        <xdr:cNvPr id="37" name="Picture 1" descr="Picture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382</xdr:row>
      <xdr:rowOff>0</xdr:rowOff>
    </xdr:from>
    <xdr:to>
      <xdr:col>2</xdr:col>
      <xdr:colOff>864000</xdr:colOff>
      <xdr:row>382</xdr:row>
      <xdr:rowOff>864000</xdr:rowOff>
    </xdr:to>
    <xdr:pic>
      <xdr:nvPicPr>
        <xdr:cNvPr id="38" name="Picture 1" descr="Picture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</xdr:row>
      <xdr:rowOff>0</xdr:rowOff>
    </xdr:from>
    <xdr:to>
      <xdr:col>2</xdr:col>
      <xdr:colOff>864000</xdr:colOff>
      <xdr:row>109</xdr:row>
      <xdr:rowOff>864000</xdr:rowOff>
    </xdr:to>
    <xdr:pic>
      <xdr:nvPicPr>
        <xdr:cNvPr id="39" name="Picture 1" descr="Picture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</xdr:row>
      <xdr:rowOff>0</xdr:rowOff>
    </xdr:from>
    <xdr:to>
      <xdr:col>2</xdr:col>
      <xdr:colOff>864000</xdr:colOff>
      <xdr:row>111</xdr:row>
      <xdr:rowOff>864000</xdr:rowOff>
    </xdr:to>
    <xdr:pic>
      <xdr:nvPicPr>
        <xdr:cNvPr id="41" name="Picture 1" descr="Picture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</xdr:row>
      <xdr:rowOff>0</xdr:rowOff>
    </xdr:from>
    <xdr:to>
      <xdr:col>2</xdr:col>
      <xdr:colOff>864000</xdr:colOff>
      <xdr:row>110</xdr:row>
      <xdr:rowOff>864000</xdr:rowOff>
    </xdr:to>
    <xdr:pic>
      <xdr:nvPicPr>
        <xdr:cNvPr id="42" name="Picture 1" descr="Picture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395</xdr:row>
      <xdr:rowOff>0</xdr:rowOff>
    </xdr:from>
    <xdr:to>
      <xdr:col>2</xdr:col>
      <xdr:colOff>864000</xdr:colOff>
      <xdr:row>395</xdr:row>
      <xdr:rowOff>864000</xdr:rowOff>
    </xdr:to>
    <xdr:pic>
      <xdr:nvPicPr>
        <xdr:cNvPr id="44" name="Picture 1" descr="Picture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550</xdr:row>
      <xdr:rowOff>0</xdr:rowOff>
    </xdr:from>
    <xdr:to>
      <xdr:col>2</xdr:col>
      <xdr:colOff>864000</xdr:colOff>
      <xdr:row>550</xdr:row>
      <xdr:rowOff>864000</xdr:rowOff>
    </xdr:to>
    <xdr:pic>
      <xdr:nvPicPr>
        <xdr:cNvPr id="45" name="Picture 1" descr="Picture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</xdr:row>
      <xdr:rowOff>0</xdr:rowOff>
    </xdr:from>
    <xdr:to>
      <xdr:col>2</xdr:col>
      <xdr:colOff>864000</xdr:colOff>
      <xdr:row>35</xdr:row>
      <xdr:rowOff>864000</xdr:rowOff>
    </xdr:to>
    <xdr:pic>
      <xdr:nvPicPr>
        <xdr:cNvPr id="46" name="Picture 1" descr="Picture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</xdr:row>
      <xdr:rowOff>0</xdr:rowOff>
    </xdr:from>
    <xdr:to>
      <xdr:col>2</xdr:col>
      <xdr:colOff>864000</xdr:colOff>
      <xdr:row>30</xdr:row>
      <xdr:rowOff>864000</xdr:rowOff>
    </xdr:to>
    <xdr:pic>
      <xdr:nvPicPr>
        <xdr:cNvPr id="47" name="Picture 1" descr="Picture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</xdr:row>
      <xdr:rowOff>0</xdr:rowOff>
    </xdr:from>
    <xdr:to>
      <xdr:col>2</xdr:col>
      <xdr:colOff>864000</xdr:colOff>
      <xdr:row>29</xdr:row>
      <xdr:rowOff>864000</xdr:rowOff>
    </xdr:to>
    <xdr:pic>
      <xdr:nvPicPr>
        <xdr:cNvPr id="48" name="Picture 1" descr="Picture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</xdr:row>
      <xdr:rowOff>0</xdr:rowOff>
    </xdr:from>
    <xdr:to>
      <xdr:col>2</xdr:col>
      <xdr:colOff>864000</xdr:colOff>
      <xdr:row>43</xdr:row>
      <xdr:rowOff>864000</xdr:rowOff>
    </xdr:to>
    <xdr:pic>
      <xdr:nvPicPr>
        <xdr:cNvPr id="49" name="Picture 1" descr="Picture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</xdr:row>
      <xdr:rowOff>0</xdr:rowOff>
    </xdr:from>
    <xdr:to>
      <xdr:col>2</xdr:col>
      <xdr:colOff>864000</xdr:colOff>
      <xdr:row>39</xdr:row>
      <xdr:rowOff>864000</xdr:rowOff>
    </xdr:to>
    <xdr:pic>
      <xdr:nvPicPr>
        <xdr:cNvPr id="50" name="Picture 1" descr="Picture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</xdr:row>
      <xdr:rowOff>0</xdr:rowOff>
    </xdr:from>
    <xdr:to>
      <xdr:col>2</xdr:col>
      <xdr:colOff>864000</xdr:colOff>
      <xdr:row>36</xdr:row>
      <xdr:rowOff>864000</xdr:rowOff>
    </xdr:to>
    <xdr:pic>
      <xdr:nvPicPr>
        <xdr:cNvPr id="51" name="Picture 1" descr="Picture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</xdr:row>
      <xdr:rowOff>0</xdr:rowOff>
    </xdr:from>
    <xdr:to>
      <xdr:col>2</xdr:col>
      <xdr:colOff>864000</xdr:colOff>
      <xdr:row>37</xdr:row>
      <xdr:rowOff>864000</xdr:rowOff>
    </xdr:to>
    <xdr:pic>
      <xdr:nvPicPr>
        <xdr:cNvPr id="52" name="Picture 1" descr="Picture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</xdr:row>
      <xdr:rowOff>0</xdr:rowOff>
    </xdr:from>
    <xdr:to>
      <xdr:col>2</xdr:col>
      <xdr:colOff>864000</xdr:colOff>
      <xdr:row>55</xdr:row>
      <xdr:rowOff>864000</xdr:rowOff>
    </xdr:to>
    <xdr:pic>
      <xdr:nvPicPr>
        <xdr:cNvPr id="53" name="Picture 1" descr="Picture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</xdr:row>
      <xdr:rowOff>0</xdr:rowOff>
    </xdr:from>
    <xdr:to>
      <xdr:col>2</xdr:col>
      <xdr:colOff>864000</xdr:colOff>
      <xdr:row>52</xdr:row>
      <xdr:rowOff>864000</xdr:rowOff>
    </xdr:to>
    <xdr:pic>
      <xdr:nvPicPr>
        <xdr:cNvPr id="54" name="Picture 1" descr="Picture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</xdr:row>
      <xdr:rowOff>0</xdr:rowOff>
    </xdr:from>
    <xdr:to>
      <xdr:col>2</xdr:col>
      <xdr:colOff>864000</xdr:colOff>
      <xdr:row>32</xdr:row>
      <xdr:rowOff>864000</xdr:rowOff>
    </xdr:to>
    <xdr:pic>
      <xdr:nvPicPr>
        <xdr:cNvPr id="55" name="Picture 1" descr="Picture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</xdr:row>
      <xdr:rowOff>0</xdr:rowOff>
    </xdr:from>
    <xdr:to>
      <xdr:col>2</xdr:col>
      <xdr:colOff>864000</xdr:colOff>
      <xdr:row>107</xdr:row>
      <xdr:rowOff>864000</xdr:rowOff>
    </xdr:to>
    <xdr:pic>
      <xdr:nvPicPr>
        <xdr:cNvPr id="56" name="Picture 1" descr="Picture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</xdr:row>
      <xdr:rowOff>0</xdr:rowOff>
    </xdr:from>
    <xdr:to>
      <xdr:col>2</xdr:col>
      <xdr:colOff>864000</xdr:colOff>
      <xdr:row>103</xdr:row>
      <xdr:rowOff>864000</xdr:rowOff>
    </xdr:to>
    <xdr:pic>
      <xdr:nvPicPr>
        <xdr:cNvPr id="57" name="Picture 1" descr="Picture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</xdr:row>
      <xdr:rowOff>0</xdr:rowOff>
    </xdr:from>
    <xdr:to>
      <xdr:col>2</xdr:col>
      <xdr:colOff>864000</xdr:colOff>
      <xdr:row>108</xdr:row>
      <xdr:rowOff>864000</xdr:rowOff>
    </xdr:to>
    <xdr:pic>
      <xdr:nvPicPr>
        <xdr:cNvPr id="58" name="Picture 1" descr="Picture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</xdr:row>
      <xdr:rowOff>0</xdr:rowOff>
    </xdr:from>
    <xdr:to>
      <xdr:col>2</xdr:col>
      <xdr:colOff>864000</xdr:colOff>
      <xdr:row>101</xdr:row>
      <xdr:rowOff>864000</xdr:rowOff>
    </xdr:to>
    <xdr:pic>
      <xdr:nvPicPr>
        <xdr:cNvPr id="59" name="Picture 1" descr="Picture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</xdr:row>
      <xdr:rowOff>0</xdr:rowOff>
    </xdr:from>
    <xdr:to>
      <xdr:col>2</xdr:col>
      <xdr:colOff>864000</xdr:colOff>
      <xdr:row>105</xdr:row>
      <xdr:rowOff>864000</xdr:rowOff>
    </xdr:to>
    <xdr:pic>
      <xdr:nvPicPr>
        <xdr:cNvPr id="60" name="Picture 1" descr="Picture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</xdr:row>
      <xdr:rowOff>0</xdr:rowOff>
    </xdr:from>
    <xdr:to>
      <xdr:col>2</xdr:col>
      <xdr:colOff>864000</xdr:colOff>
      <xdr:row>104</xdr:row>
      <xdr:rowOff>864000</xdr:rowOff>
    </xdr:to>
    <xdr:pic>
      <xdr:nvPicPr>
        <xdr:cNvPr id="61" name="Picture 1" descr="Picture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556</xdr:row>
      <xdr:rowOff>0</xdr:rowOff>
    </xdr:from>
    <xdr:to>
      <xdr:col>2</xdr:col>
      <xdr:colOff>864000</xdr:colOff>
      <xdr:row>556</xdr:row>
      <xdr:rowOff>864000</xdr:rowOff>
    </xdr:to>
    <xdr:pic>
      <xdr:nvPicPr>
        <xdr:cNvPr id="62" name="Picture 1" descr="Picture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202</xdr:row>
      <xdr:rowOff>0</xdr:rowOff>
    </xdr:from>
    <xdr:to>
      <xdr:col>2</xdr:col>
      <xdr:colOff>864000</xdr:colOff>
      <xdr:row>202</xdr:row>
      <xdr:rowOff>864000</xdr:rowOff>
    </xdr:to>
    <xdr:pic>
      <xdr:nvPicPr>
        <xdr:cNvPr id="63" name="Picture 1" descr="Picture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212</xdr:row>
      <xdr:rowOff>0</xdr:rowOff>
    </xdr:from>
    <xdr:to>
      <xdr:col>2</xdr:col>
      <xdr:colOff>864000</xdr:colOff>
      <xdr:row>212</xdr:row>
      <xdr:rowOff>864000</xdr:rowOff>
    </xdr:to>
    <xdr:pic>
      <xdr:nvPicPr>
        <xdr:cNvPr id="64" name="Picture 1" descr="Picture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215</xdr:row>
      <xdr:rowOff>0</xdr:rowOff>
    </xdr:from>
    <xdr:to>
      <xdr:col>2</xdr:col>
      <xdr:colOff>864000</xdr:colOff>
      <xdr:row>215</xdr:row>
      <xdr:rowOff>864000</xdr:rowOff>
    </xdr:to>
    <xdr:pic>
      <xdr:nvPicPr>
        <xdr:cNvPr id="65" name="Picture 1" descr="Picture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204</xdr:row>
      <xdr:rowOff>0</xdr:rowOff>
    </xdr:from>
    <xdr:to>
      <xdr:col>2</xdr:col>
      <xdr:colOff>864000</xdr:colOff>
      <xdr:row>204</xdr:row>
      <xdr:rowOff>864000</xdr:rowOff>
    </xdr:to>
    <xdr:pic>
      <xdr:nvPicPr>
        <xdr:cNvPr id="66" name="Picture 1" descr="Picture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211</xdr:row>
      <xdr:rowOff>0</xdr:rowOff>
    </xdr:from>
    <xdr:to>
      <xdr:col>2</xdr:col>
      <xdr:colOff>864000</xdr:colOff>
      <xdr:row>211</xdr:row>
      <xdr:rowOff>864000</xdr:rowOff>
    </xdr:to>
    <xdr:pic>
      <xdr:nvPicPr>
        <xdr:cNvPr id="67" name="Picture 1" descr="Picture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214</xdr:row>
      <xdr:rowOff>0</xdr:rowOff>
    </xdr:from>
    <xdr:to>
      <xdr:col>2</xdr:col>
      <xdr:colOff>864000</xdr:colOff>
      <xdr:row>214</xdr:row>
      <xdr:rowOff>864000</xdr:rowOff>
    </xdr:to>
    <xdr:pic>
      <xdr:nvPicPr>
        <xdr:cNvPr id="68" name="Picture 1" descr="Picture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</xdr:row>
      <xdr:rowOff>0</xdr:rowOff>
    </xdr:from>
    <xdr:to>
      <xdr:col>2</xdr:col>
      <xdr:colOff>864000</xdr:colOff>
      <xdr:row>485</xdr:row>
      <xdr:rowOff>864000</xdr:rowOff>
    </xdr:to>
    <xdr:pic>
      <xdr:nvPicPr>
        <xdr:cNvPr id="70" name="Picture 1" descr="Picture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476</xdr:row>
      <xdr:rowOff>0</xdr:rowOff>
    </xdr:from>
    <xdr:to>
      <xdr:col>2</xdr:col>
      <xdr:colOff>864000</xdr:colOff>
      <xdr:row>476</xdr:row>
      <xdr:rowOff>864000</xdr:rowOff>
    </xdr:to>
    <xdr:pic>
      <xdr:nvPicPr>
        <xdr:cNvPr id="71" name="Picture 1" descr="Picture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439</xdr:row>
      <xdr:rowOff>0</xdr:rowOff>
    </xdr:from>
    <xdr:to>
      <xdr:col>2</xdr:col>
      <xdr:colOff>864000</xdr:colOff>
      <xdr:row>439</xdr:row>
      <xdr:rowOff>864000</xdr:rowOff>
    </xdr:to>
    <xdr:pic>
      <xdr:nvPicPr>
        <xdr:cNvPr id="74" name="Picture 1" descr="Picture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206</xdr:row>
      <xdr:rowOff>0</xdr:rowOff>
    </xdr:from>
    <xdr:to>
      <xdr:col>2</xdr:col>
      <xdr:colOff>864000</xdr:colOff>
      <xdr:row>206</xdr:row>
      <xdr:rowOff>864000</xdr:rowOff>
    </xdr:to>
    <xdr:pic>
      <xdr:nvPicPr>
        <xdr:cNvPr id="75" name="Picture 1" descr="Picture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210</xdr:row>
      <xdr:rowOff>0</xdr:rowOff>
    </xdr:from>
    <xdr:to>
      <xdr:col>2</xdr:col>
      <xdr:colOff>864000</xdr:colOff>
      <xdr:row>210</xdr:row>
      <xdr:rowOff>864000</xdr:rowOff>
    </xdr:to>
    <xdr:pic>
      <xdr:nvPicPr>
        <xdr:cNvPr id="76" name="Picture 1" descr="Picture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218</xdr:row>
      <xdr:rowOff>0</xdr:rowOff>
    </xdr:from>
    <xdr:to>
      <xdr:col>2</xdr:col>
      <xdr:colOff>864000</xdr:colOff>
      <xdr:row>218</xdr:row>
      <xdr:rowOff>864000</xdr:rowOff>
    </xdr:to>
    <xdr:pic>
      <xdr:nvPicPr>
        <xdr:cNvPr id="77" name="Picture 1" descr="Picture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220</xdr:row>
      <xdr:rowOff>0</xdr:rowOff>
    </xdr:from>
    <xdr:to>
      <xdr:col>2</xdr:col>
      <xdr:colOff>864000</xdr:colOff>
      <xdr:row>220</xdr:row>
      <xdr:rowOff>864000</xdr:rowOff>
    </xdr:to>
    <xdr:pic>
      <xdr:nvPicPr>
        <xdr:cNvPr id="78" name="Picture 1" descr="Picture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209</xdr:row>
      <xdr:rowOff>0</xdr:rowOff>
    </xdr:from>
    <xdr:to>
      <xdr:col>2</xdr:col>
      <xdr:colOff>864000</xdr:colOff>
      <xdr:row>209</xdr:row>
      <xdr:rowOff>864000</xdr:rowOff>
    </xdr:to>
    <xdr:pic>
      <xdr:nvPicPr>
        <xdr:cNvPr id="79" name="Picture 1" descr="Picture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219</xdr:row>
      <xdr:rowOff>0</xdr:rowOff>
    </xdr:from>
    <xdr:to>
      <xdr:col>2</xdr:col>
      <xdr:colOff>864000</xdr:colOff>
      <xdr:row>219</xdr:row>
      <xdr:rowOff>864000</xdr:rowOff>
    </xdr:to>
    <xdr:pic>
      <xdr:nvPicPr>
        <xdr:cNvPr id="80" name="Picture 1" descr="Picture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125</xdr:row>
      <xdr:rowOff>0</xdr:rowOff>
    </xdr:from>
    <xdr:to>
      <xdr:col>2</xdr:col>
      <xdr:colOff>864000</xdr:colOff>
      <xdr:row>125</xdr:row>
      <xdr:rowOff>864000</xdr:rowOff>
    </xdr:to>
    <xdr:pic>
      <xdr:nvPicPr>
        <xdr:cNvPr id="81" name="Picture 1" descr="Picture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608553" y="112695789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119</xdr:row>
      <xdr:rowOff>0</xdr:rowOff>
    </xdr:from>
    <xdr:to>
      <xdr:col>2</xdr:col>
      <xdr:colOff>864000</xdr:colOff>
      <xdr:row>119</xdr:row>
      <xdr:rowOff>864000</xdr:rowOff>
    </xdr:to>
    <xdr:pic>
      <xdr:nvPicPr>
        <xdr:cNvPr id="82" name="Picture 1" descr="Picture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137</xdr:row>
      <xdr:rowOff>0</xdr:rowOff>
    </xdr:from>
    <xdr:to>
      <xdr:col>2</xdr:col>
      <xdr:colOff>864000</xdr:colOff>
      <xdr:row>137</xdr:row>
      <xdr:rowOff>864000</xdr:rowOff>
    </xdr:to>
    <xdr:pic>
      <xdr:nvPicPr>
        <xdr:cNvPr id="83" name="Picture 1" descr="Picture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136</xdr:row>
      <xdr:rowOff>0</xdr:rowOff>
    </xdr:from>
    <xdr:to>
      <xdr:col>2</xdr:col>
      <xdr:colOff>864000</xdr:colOff>
      <xdr:row>136</xdr:row>
      <xdr:rowOff>864000</xdr:rowOff>
    </xdr:to>
    <xdr:pic>
      <xdr:nvPicPr>
        <xdr:cNvPr id="84" name="Picture 1" descr="Picture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135</xdr:row>
      <xdr:rowOff>0</xdr:rowOff>
    </xdr:from>
    <xdr:to>
      <xdr:col>2</xdr:col>
      <xdr:colOff>864000</xdr:colOff>
      <xdr:row>135</xdr:row>
      <xdr:rowOff>864000</xdr:rowOff>
    </xdr:to>
    <xdr:pic>
      <xdr:nvPicPr>
        <xdr:cNvPr id="85" name="Picture 1" descr="Picture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</xdr:row>
      <xdr:rowOff>0</xdr:rowOff>
    </xdr:from>
    <xdr:to>
      <xdr:col>2</xdr:col>
      <xdr:colOff>864000</xdr:colOff>
      <xdr:row>75</xdr:row>
      <xdr:rowOff>864000</xdr:rowOff>
    </xdr:to>
    <xdr:pic>
      <xdr:nvPicPr>
        <xdr:cNvPr id="86" name="Picture 1" descr="Picture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</xdr:row>
      <xdr:rowOff>0</xdr:rowOff>
    </xdr:from>
    <xdr:to>
      <xdr:col>2</xdr:col>
      <xdr:colOff>864000</xdr:colOff>
      <xdr:row>63</xdr:row>
      <xdr:rowOff>864000</xdr:rowOff>
    </xdr:to>
    <xdr:pic>
      <xdr:nvPicPr>
        <xdr:cNvPr id="87" name="Picture 1" descr="Picture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</xdr:row>
      <xdr:rowOff>0</xdr:rowOff>
    </xdr:from>
    <xdr:to>
      <xdr:col>2</xdr:col>
      <xdr:colOff>864000</xdr:colOff>
      <xdr:row>51</xdr:row>
      <xdr:rowOff>864000</xdr:rowOff>
    </xdr:to>
    <xdr:pic>
      <xdr:nvPicPr>
        <xdr:cNvPr id="88" name="Picture 1" descr="Picture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</xdr:row>
      <xdr:rowOff>0</xdr:rowOff>
    </xdr:from>
    <xdr:to>
      <xdr:col>2</xdr:col>
      <xdr:colOff>864000</xdr:colOff>
      <xdr:row>45</xdr:row>
      <xdr:rowOff>864000</xdr:rowOff>
    </xdr:to>
    <xdr:pic>
      <xdr:nvPicPr>
        <xdr:cNvPr id="89" name="Picture 1" descr="Picture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</xdr:row>
      <xdr:rowOff>0</xdr:rowOff>
    </xdr:from>
    <xdr:to>
      <xdr:col>2</xdr:col>
      <xdr:colOff>864000</xdr:colOff>
      <xdr:row>46</xdr:row>
      <xdr:rowOff>864000</xdr:rowOff>
    </xdr:to>
    <xdr:pic>
      <xdr:nvPicPr>
        <xdr:cNvPr id="90" name="Picture 1" descr="Picture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</xdr:row>
      <xdr:rowOff>0</xdr:rowOff>
    </xdr:from>
    <xdr:to>
      <xdr:col>2</xdr:col>
      <xdr:colOff>864000</xdr:colOff>
      <xdr:row>48</xdr:row>
      <xdr:rowOff>864000</xdr:rowOff>
    </xdr:to>
    <xdr:pic>
      <xdr:nvPicPr>
        <xdr:cNvPr id="91" name="Picture 1" descr="Picture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</xdr:row>
      <xdr:rowOff>0</xdr:rowOff>
    </xdr:from>
    <xdr:to>
      <xdr:col>2</xdr:col>
      <xdr:colOff>864000</xdr:colOff>
      <xdr:row>42</xdr:row>
      <xdr:rowOff>864000</xdr:rowOff>
    </xdr:to>
    <xdr:pic>
      <xdr:nvPicPr>
        <xdr:cNvPr id="92" name="Picture 1" descr="Picture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346</xdr:row>
      <xdr:rowOff>0</xdr:rowOff>
    </xdr:from>
    <xdr:to>
      <xdr:col>2</xdr:col>
      <xdr:colOff>864000</xdr:colOff>
      <xdr:row>346</xdr:row>
      <xdr:rowOff>864000</xdr:rowOff>
    </xdr:to>
    <xdr:pic>
      <xdr:nvPicPr>
        <xdr:cNvPr id="94" name="Picture 1" descr="Picture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343</xdr:row>
      <xdr:rowOff>0</xdr:rowOff>
    </xdr:from>
    <xdr:to>
      <xdr:col>2</xdr:col>
      <xdr:colOff>864000</xdr:colOff>
      <xdr:row>343</xdr:row>
      <xdr:rowOff>864000</xdr:rowOff>
    </xdr:to>
    <xdr:pic>
      <xdr:nvPicPr>
        <xdr:cNvPr id="95" name="Picture 1" descr="Picture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359</xdr:row>
      <xdr:rowOff>0</xdr:rowOff>
    </xdr:from>
    <xdr:to>
      <xdr:col>2</xdr:col>
      <xdr:colOff>864000</xdr:colOff>
      <xdr:row>359</xdr:row>
      <xdr:rowOff>864000</xdr:rowOff>
    </xdr:to>
    <xdr:pic>
      <xdr:nvPicPr>
        <xdr:cNvPr id="96" name="Picture 1" descr="Picture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554</xdr:row>
      <xdr:rowOff>0</xdr:rowOff>
    </xdr:from>
    <xdr:to>
      <xdr:col>2</xdr:col>
      <xdr:colOff>864000</xdr:colOff>
      <xdr:row>554</xdr:row>
      <xdr:rowOff>864000</xdr:rowOff>
    </xdr:to>
    <xdr:pic>
      <xdr:nvPicPr>
        <xdr:cNvPr id="97" name="Picture 1" descr="Picture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552</xdr:row>
      <xdr:rowOff>0</xdr:rowOff>
    </xdr:from>
    <xdr:to>
      <xdr:col>2</xdr:col>
      <xdr:colOff>864000</xdr:colOff>
      <xdr:row>552</xdr:row>
      <xdr:rowOff>864000</xdr:rowOff>
    </xdr:to>
    <xdr:pic>
      <xdr:nvPicPr>
        <xdr:cNvPr id="98" name="Picture 1" descr="Picture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551</xdr:row>
      <xdr:rowOff>0</xdr:rowOff>
    </xdr:from>
    <xdr:to>
      <xdr:col>2</xdr:col>
      <xdr:colOff>864000</xdr:colOff>
      <xdr:row>551</xdr:row>
      <xdr:rowOff>864000</xdr:rowOff>
    </xdr:to>
    <xdr:pic>
      <xdr:nvPicPr>
        <xdr:cNvPr id="99" name="Picture 1" descr="Picture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</xdr:row>
      <xdr:rowOff>0</xdr:rowOff>
    </xdr:from>
    <xdr:to>
      <xdr:col>2</xdr:col>
      <xdr:colOff>864000</xdr:colOff>
      <xdr:row>59</xdr:row>
      <xdr:rowOff>864000</xdr:rowOff>
    </xdr:to>
    <xdr:pic>
      <xdr:nvPicPr>
        <xdr:cNvPr id="100" name="Picture 1" descr="Picture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</xdr:row>
      <xdr:rowOff>0</xdr:rowOff>
    </xdr:from>
    <xdr:to>
      <xdr:col>2</xdr:col>
      <xdr:colOff>864000</xdr:colOff>
      <xdr:row>44</xdr:row>
      <xdr:rowOff>864000</xdr:rowOff>
    </xdr:to>
    <xdr:pic>
      <xdr:nvPicPr>
        <xdr:cNvPr id="101" name="Picture 1" descr="Picture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</xdr:row>
      <xdr:rowOff>0</xdr:rowOff>
    </xdr:from>
    <xdr:to>
      <xdr:col>2</xdr:col>
      <xdr:colOff>864000</xdr:colOff>
      <xdr:row>57</xdr:row>
      <xdr:rowOff>864000</xdr:rowOff>
    </xdr:to>
    <xdr:pic>
      <xdr:nvPicPr>
        <xdr:cNvPr id="102" name="Picture 1" descr="Picture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</xdr:row>
      <xdr:rowOff>0</xdr:rowOff>
    </xdr:from>
    <xdr:to>
      <xdr:col>2</xdr:col>
      <xdr:colOff>864000</xdr:colOff>
      <xdr:row>40</xdr:row>
      <xdr:rowOff>864000</xdr:rowOff>
    </xdr:to>
    <xdr:pic>
      <xdr:nvPicPr>
        <xdr:cNvPr id="105" name="Picture 1" descr="Picture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</xdr:row>
      <xdr:rowOff>0</xdr:rowOff>
    </xdr:from>
    <xdr:to>
      <xdr:col>2</xdr:col>
      <xdr:colOff>864000</xdr:colOff>
      <xdr:row>50</xdr:row>
      <xdr:rowOff>864000</xdr:rowOff>
    </xdr:to>
    <xdr:pic>
      <xdr:nvPicPr>
        <xdr:cNvPr id="106" name="Picture 1" descr="Picture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</xdr:row>
      <xdr:rowOff>0</xdr:rowOff>
    </xdr:from>
    <xdr:to>
      <xdr:col>2</xdr:col>
      <xdr:colOff>864000</xdr:colOff>
      <xdr:row>34</xdr:row>
      <xdr:rowOff>864000</xdr:rowOff>
    </xdr:to>
    <xdr:pic>
      <xdr:nvPicPr>
        <xdr:cNvPr id="107" name="Picture 1" descr="Picture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115</xdr:row>
      <xdr:rowOff>0</xdr:rowOff>
    </xdr:from>
    <xdr:to>
      <xdr:col>2</xdr:col>
      <xdr:colOff>864000</xdr:colOff>
      <xdr:row>115</xdr:row>
      <xdr:rowOff>864000</xdr:rowOff>
    </xdr:to>
    <xdr:pic>
      <xdr:nvPicPr>
        <xdr:cNvPr id="108" name="Picture 1" descr="Picture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131</xdr:row>
      <xdr:rowOff>0</xdr:rowOff>
    </xdr:from>
    <xdr:to>
      <xdr:col>2</xdr:col>
      <xdr:colOff>1296000</xdr:colOff>
      <xdr:row>131</xdr:row>
      <xdr:rowOff>864000</xdr:rowOff>
    </xdr:to>
    <xdr:pic>
      <xdr:nvPicPr>
        <xdr:cNvPr id="109" name="Picture 1" descr="Picture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0"/>
          <a:ext cx="1296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164</xdr:row>
      <xdr:rowOff>0</xdr:rowOff>
    </xdr:from>
    <xdr:to>
      <xdr:col>2</xdr:col>
      <xdr:colOff>864000</xdr:colOff>
      <xdr:row>164</xdr:row>
      <xdr:rowOff>864000</xdr:rowOff>
    </xdr:to>
    <xdr:pic>
      <xdr:nvPicPr>
        <xdr:cNvPr id="113" name="Picture 1" descr="Picture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180</xdr:row>
      <xdr:rowOff>0</xdr:rowOff>
    </xdr:from>
    <xdr:to>
      <xdr:col>2</xdr:col>
      <xdr:colOff>864000</xdr:colOff>
      <xdr:row>180</xdr:row>
      <xdr:rowOff>864000</xdr:rowOff>
    </xdr:to>
    <xdr:pic>
      <xdr:nvPicPr>
        <xdr:cNvPr id="115" name="Picture 1" descr="Picture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188</xdr:row>
      <xdr:rowOff>0</xdr:rowOff>
    </xdr:from>
    <xdr:to>
      <xdr:col>2</xdr:col>
      <xdr:colOff>864000</xdr:colOff>
      <xdr:row>188</xdr:row>
      <xdr:rowOff>864000</xdr:rowOff>
    </xdr:to>
    <xdr:pic>
      <xdr:nvPicPr>
        <xdr:cNvPr id="116" name="Picture 1" descr="Picture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187</xdr:row>
      <xdr:rowOff>0</xdr:rowOff>
    </xdr:from>
    <xdr:to>
      <xdr:col>2</xdr:col>
      <xdr:colOff>864000</xdr:colOff>
      <xdr:row>187</xdr:row>
      <xdr:rowOff>864000</xdr:rowOff>
    </xdr:to>
    <xdr:pic>
      <xdr:nvPicPr>
        <xdr:cNvPr id="117" name="Picture 1" descr="Picture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166</xdr:row>
      <xdr:rowOff>0</xdr:rowOff>
    </xdr:from>
    <xdr:to>
      <xdr:col>2</xdr:col>
      <xdr:colOff>864000</xdr:colOff>
      <xdr:row>166</xdr:row>
      <xdr:rowOff>864000</xdr:rowOff>
    </xdr:to>
    <xdr:pic>
      <xdr:nvPicPr>
        <xdr:cNvPr id="118" name="Picture 1" descr="Picture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185</xdr:row>
      <xdr:rowOff>0</xdr:rowOff>
    </xdr:from>
    <xdr:to>
      <xdr:col>2</xdr:col>
      <xdr:colOff>864000</xdr:colOff>
      <xdr:row>185</xdr:row>
      <xdr:rowOff>864000</xdr:rowOff>
    </xdr:to>
    <xdr:pic>
      <xdr:nvPicPr>
        <xdr:cNvPr id="120" name="Picture 1" descr="Picture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186</xdr:row>
      <xdr:rowOff>0</xdr:rowOff>
    </xdr:from>
    <xdr:to>
      <xdr:col>2</xdr:col>
      <xdr:colOff>864000</xdr:colOff>
      <xdr:row>186</xdr:row>
      <xdr:rowOff>864000</xdr:rowOff>
    </xdr:to>
    <xdr:pic>
      <xdr:nvPicPr>
        <xdr:cNvPr id="121" name="Picture 1" descr="Picture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182</xdr:row>
      <xdr:rowOff>0</xdr:rowOff>
    </xdr:from>
    <xdr:to>
      <xdr:col>2</xdr:col>
      <xdr:colOff>864000</xdr:colOff>
      <xdr:row>182</xdr:row>
      <xdr:rowOff>864000</xdr:rowOff>
    </xdr:to>
    <xdr:pic>
      <xdr:nvPicPr>
        <xdr:cNvPr id="122" name="Picture 1" descr="Picture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184</xdr:row>
      <xdr:rowOff>0</xdr:rowOff>
    </xdr:from>
    <xdr:to>
      <xdr:col>2</xdr:col>
      <xdr:colOff>864000</xdr:colOff>
      <xdr:row>184</xdr:row>
      <xdr:rowOff>864000</xdr:rowOff>
    </xdr:to>
    <xdr:pic>
      <xdr:nvPicPr>
        <xdr:cNvPr id="123" name="Picture 1" descr="Picture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165</xdr:row>
      <xdr:rowOff>0</xdr:rowOff>
    </xdr:from>
    <xdr:to>
      <xdr:col>2</xdr:col>
      <xdr:colOff>864000</xdr:colOff>
      <xdr:row>165</xdr:row>
      <xdr:rowOff>864000</xdr:rowOff>
    </xdr:to>
    <xdr:pic>
      <xdr:nvPicPr>
        <xdr:cNvPr id="125" name="Picture 1" descr="Picture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</xdr:row>
      <xdr:rowOff>0</xdr:rowOff>
    </xdr:from>
    <xdr:to>
      <xdr:col>2</xdr:col>
      <xdr:colOff>864000</xdr:colOff>
      <xdr:row>3</xdr:row>
      <xdr:rowOff>864000</xdr:rowOff>
    </xdr:to>
    <xdr:pic>
      <xdr:nvPicPr>
        <xdr:cNvPr id="126" name="Picture 1" descr="Picture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194</xdr:row>
      <xdr:rowOff>0</xdr:rowOff>
    </xdr:from>
    <xdr:to>
      <xdr:col>2</xdr:col>
      <xdr:colOff>864000</xdr:colOff>
      <xdr:row>194</xdr:row>
      <xdr:rowOff>864000</xdr:rowOff>
    </xdr:to>
    <xdr:pic>
      <xdr:nvPicPr>
        <xdr:cNvPr id="127" name="Picture 1" descr="Picture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195</xdr:row>
      <xdr:rowOff>0</xdr:rowOff>
    </xdr:from>
    <xdr:to>
      <xdr:col>2</xdr:col>
      <xdr:colOff>864000</xdr:colOff>
      <xdr:row>195</xdr:row>
      <xdr:rowOff>864000</xdr:rowOff>
    </xdr:to>
    <xdr:pic>
      <xdr:nvPicPr>
        <xdr:cNvPr id="128" name="Picture 1" descr="Picture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196</xdr:row>
      <xdr:rowOff>0</xdr:rowOff>
    </xdr:from>
    <xdr:to>
      <xdr:col>2</xdr:col>
      <xdr:colOff>864000</xdr:colOff>
      <xdr:row>196</xdr:row>
      <xdr:rowOff>864000</xdr:rowOff>
    </xdr:to>
    <xdr:pic>
      <xdr:nvPicPr>
        <xdr:cNvPr id="129" name="Picture 1" descr="Picture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-1</xdr:colOff>
      <xdr:row>129</xdr:row>
      <xdr:rowOff>-1</xdr:rowOff>
    </xdr:from>
    <xdr:to>
      <xdr:col>2</xdr:col>
      <xdr:colOff>835526</xdr:colOff>
      <xdr:row>129</xdr:row>
      <xdr:rowOff>835526</xdr:rowOff>
    </xdr:to>
    <xdr:pic>
      <xdr:nvPicPr>
        <xdr:cNvPr id="130" name="Picture 1" descr="Picture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9608552" y="115302631"/>
          <a:ext cx="835527" cy="83552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128</xdr:row>
      <xdr:rowOff>0</xdr:rowOff>
    </xdr:from>
    <xdr:to>
      <xdr:col>2</xdr:col>
      <xdr:colOff>864000</xdr:colOff>
      <xdr:row>128</xdr:row>
      <xdr:rowOff>864000</xdr:rowOff>
    </xdr:to>
    <xdr:pic>
      <xdr:nvPicPr>
        <xdr:cNvPr id="131" name="Picture 1" descr="Picture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365</xdr:row>
      <xdr:rowOff>0</xdr:rowOff>
    </xdr:from>
    <xdr:to>
      <xdr:col>2</xdr:col>
      <xdr:colOff>864000</xdr:colOff>
      <xdr:row>365</xdr:row>
      <xdr:rowOff>864000</xdr:rowOff>
    </xdr:to>
    <xdr:pic>
      <xdr:nvPicPr>
        <xdr:cNvPr id="133" name="Picture 1" descr="Picture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366</xdr:row>
      <xdr:rowOff>0</xdr:rowOff>
    </xdr:from>
    <xdr:to>
      <xdr:col>2</xdr:col>
      <xdr:colOff>864000</xdr:colOff>
      <xdr:row>366</xdr:row>
      <xdr:rowOff>864000</xdr:rowOff>
    </xdr:to>
    <xdr:pic>
      <xdr:nvPicPr>
        <xdr:cNvPr id="134" name="Picture 1" descr="Picture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354</xdr:row>
      <xdr:rowOff>0</xdr:rowOff>
    </xdr:from>
    <xdr:to>
      <xdr:col>2</xdr:col>
      <xdr:colOff>864000</xdr:colOff>
      <xdr:row>354</xdr:row>
      <xdr:rowOff>864000</xdr:rowOff>
    </xdr:to>
    <xdr:pic>
      <xdr:nvPicPr>
        <xdr:cNvPr id="135" name="Picture 1" descr="Picture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</xdr:row>
      <xdr:rowOff>0</xdr:rowOff>
    </xdr:from>
    <xdr:to>
      <xdr:col>2</xdr:col>
      <xdr:colOff>864000</xdr:colOff>
      <xdr:row>83</xdr:row>
      <xdr:rowOff>864000</xdr:rowOff>
    </xdr:to>
    <xdr:pic>
      <xdr:nvPicPr>
        <xdr:cNvPr id="136" name="Picture 1" descr="Picture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</xdr:row>
      <xdr:rowOff>0</xdr:rowOff>
    </xdr:from>
    <xdr:to>
      <xdr:col>2</xdr:col>
      <xdr:colOff>864000</xdr:colOff>
      <xdr:row>82</xdr:row>
      <xdr:rowOff>864000</xdr:rowOff>
    </xdr:to>
    <xdr:pic>
      <xdr:nvPicPr>
        <xdr:cNvPr id="137" name="Picture 1" descr="Picture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353</xdr:row>
      <xdr:rowOff>0</xdr:rowOff>
    </xdr:from>
    <xdr:to>
      <xdr:col>2</xdr:col>
      <xdr:colOff>864000</xdr:colOff>
      <xdr:row>353</xdr:row>
      <xdr:rowOff>864000</xdr:rowOff>
    </xdr:to>
    <xdr:pic>
      <xdr:nvPicPr>
        <xdr:cNvPr id="138" name="Picture 1" descr="Picture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363</xdr:row>
      <xdr:rowOff>0</xdr:rowOff>
    </xdr:from>
    <xdr:to>
      <xdr:col>2</xdr:col>
      <xdr:colOff>864000</xdr:colOff>
      <xdr:row>363</xdr:row>
      <xdr:rowOff>864000</xdr:rowOff>
    </xdr:to>
    <xdr:pic>
      <xdr:nvPicPr>
        <xdr:cNvPr id="139" name="Picture 1" descr="Picture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362</xdr:row>
      <xdr:rowOff>0</xdr:rowOff>
    </xdr:from>
    <xdr:to>
      <xdr:col>2</xdr:col>
      <xdr:colOff>864000</xdr:colOff>
      <xdr:row>362</xdr:row>
      <xdr:rowOff>864000</xdr:rowOff>
    </xdr:to>
    <xdr:pic>
      <xdr:nvPicPr>
        <xdr:cNvPr id="140" name="Picture 1" descr="Picture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358</xdr:row>
      <xdr:rowOff>0</xdr:rowOff>
    </xdr:from>
    <xdr:to>
      <xdr:col>2</xdr:col>
      <xdr:colOff>864000</xdr:colOff>
      <xdr:row>358</xdr:row>
      <xdr:rowOff>864000</xdr:rowOff>
    </xdr:to>
    <xdr:pic>
      <xdr:nvPicPr>
        <xdr:cNvPr id="141" name="Picture 1" descr="Picture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364</xdr:row>
      <xdr:rowOff>0</xdr:rowOff>
    </xdr:from>
    <xdr:to>
      <xdr:col>2</xdr:col>
      <xdr:colOff>864000</xdr:colOff>
      <xdr:row>364</xdr:row>
      <xdr:rowOff>864000</xdr:rowOff>
    </xdr:to>
    <xdr:pic>
      <xdr:nvPicPr>
        <xdr:cNvPr id="142" name="Picture 1" descr="Picture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352</xdr:row>
      <xdr:rowOff>0</xdr:rowOff>
    </xdr:from>
    <xdr:to>
      <xdr:col>2</xdr:col>
      <xdr:colOff>864000</xdr:colOff>
      <xdr:row>352</xdr:row>
      <xdr:rowOff>864000</xdr:rowOff>
    </xdr:to>
    <xdr:pic>
      <xdr:nvPicPr>
        <xdr:cNvPr id="143" name="Picture 1" descr="Picture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368</xdr:row>
      <xdr:rowOff>0</xdr:rowOff>
    </xdr:from>
    <xdr:to>
      <xdr:col>2</xdr:col>
      <xdr:colOff>864000</xdr:colOff>
      <xdr:row>368</xdr:row>
      <xdr:rowOff>864000</xdr:rowOff>
    </xdr:to>
    <xdr:pic>
      <xdr:nvPicPr>
        <xdr:cNvPr id="144" name="Picture 1" descr="Picture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367</xdr:row>
      <xdr:rowOff>0</xdr:rowOff>
    </xdr:from>
    <xdr:to>
      <xdr:col>2</xdr:col>
      <xdr:colOff>864000</xdr:colOff>
      <xdr:row>367</xdr:row>
      <xdr:rowOff>864000</xdr:rowOff>
    </xdr:to>
    <xdr:pic>
      <xdr:nvPicPr>
        <xdr:cNvPr id="145" name="Picture 1" descr="Picture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</xdr:row>
      <xdr:rowOff>0</xdr:rowOff>
    </xdr:from>
    <xdr:to>
      <xdr:col>2</xdr:col>
      <xdr:colOff>864000</xdr:colOff>
      <xdr:row>350</xdr:row>
      <xdr:rowOff>864000</xdr:rowOff>
    </xdr:to>
    <xdr:pic>
      <xdr:nvPicPr>
        <xdr:cNvPr id="146" name="Picture 1" descr="Picture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255</xdr:row>
      <xdr:rowOff>0</xdr:rowOff>
    </xdr:from>
    <xdr:to>
      <xdr:col>2</xdr:col>
      <xdr:colOff>864000</xdr:colOff>
      <xdr:row>255</xdr:row>
      <xdr:rowOff>864000</xdr:rowOff>
    </xdr:to>
    <xdr:pic>
      <xdr:nvPicPr>
        <xdr:cNvPr id="147" name="Picture 1" descr="Picture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253</xdr:row>
      <xdr:rowOff>0</xdr:rowOff>
    </xdr:from>
    <xdr:to>
      <xdr:col>2</xdr:col>
      <xdr:colOff>864000</xdr:colOff>
      <xdr:row>253</xdr:row>
      <xdr:rowOff>864000</xdr:rowOff>
    </xdr:to>
    <xdr:pic>
      <xdr:nvPicPr>
        <xdr:cNvPr id="148" name="Picture 1" descr="Picture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256</xdr:row>
      <xdr:rowOff>0</xdr:rowOff>
    </xdr:from>
    <xdr:to>
      <xdr:col>2</xdr:col>
      <xdr:colOff>864000</xdr:colOff>
      <xdr:row>256</xdr:row>
      <xdr:rowOff>864000</xdr:rowOff>
    </xdr:to>
    <xdr:pic>
      <xdr:nvPicPr>
        <xdr:cNvPr id="149" name="Picture 1" descr="Picture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</xdr:row>
      <xdr:rowOff>0</xdr:rowOff>
    </xdr:from>
    <xdr:to>
      <xdr:col>2</xdr:col>
      <xdr:colOff>864000</xdr:colOff>
      <xdr:row>259</xdr:row>
      <xdr:rowOff>864000</xdr:rowOff>
    </xdr:to>
    <xdr:pic>
      <xdr:nvPicPr>
        <xdr:cNvPr id="150" name="Picture 1" descr="Picture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258</xdr:row>
      <xdr:rowOff>0</xdr:rowOff>
    </xdr:from>
    <xdr:to>
      <xdr:col>2</xdr:col>
      <xdr:colOff>864000</xdr:colOff>
      <xdr:row>258</xdr:row>
      <xdr:rowOff>864000</xdr:rowOff>
    </xdr:to>
    <xdr:pic>
      <xdr:nvPicPr>
        <xdr:cNvPr id="151" name="Picture 1" descr="Picture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245</xdr:row>
      <xdr:rowOff>0</xdr:rowOff>
    </xdr:from>
    <xdr:to>
      <xdr:col>2</xdr:col>
      <xdr:colOff>864000</xdr:colOff>
      <xdr:row>245</xdr:row>
      <xdr:rowOff>864000</xdr:rowOff>
    </xdr:to>
    <xdr:pic>
      <xdr:nvPicPr>
        <xdr:cNvPr id="152" name="Picture 1" descr="Picture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249</xdr:row>
      <xdr:rowOff>0</xdr:rowOff>
    </xdr:from>
    <xdr:to>
      <xdr:col>2</xdr:col>
      <xdr:colOff>864000</xdr:colOff>
      <xdr:row>249</xdr:row>
      <xdr:rowOff>864000</xdr:rowOff>
    </xdr:to>
    <xdr:pic>
      <xdr:nvPicPr>
        <xdr:cNvPr id="153" name="Picture 1" descr="Picture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252</xdr:row>
      <xdr:rowOff>0</xdr:rowOff>
    </xdr:from>
    <xdr:to>
      <xdr:col>2</xdr:col>
      <xdr:colOff>864000</xdr:colOff>
      <xdr:row>252</xdr:row>
      <xdr:rowOff>864000</xdr:rowOff>
    </xdr:to>
    <xdr:pic>
      <xdr:nvPicPr>
        <xdr:cNvPr id="154" name="Picture 1" descr="Picture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262</xdr:row>
      <xdr:rowOff>0</xdr:rowOff>
    </xdr:from>
    <xdr:to>
      <xdr:col>2</xdr:col>
      <xdr:colOff>864000</xdr:colOff>
      <xdr:row>262</xdr:row>
      <xdr:rowOff>864000</xdr:rowOff>
    </xdr:to>
    <xdr:pic>
      <xdr:nvPicPr>
        <xdr:cNvPr id="155" name="Picture 1" descr="Picture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261</xdr:row>
      <xdr:rowOff>0</xdr:rowOff>
    </xdr:from>
    <xdr:to>
      <xdr:col>2</xdr:col>
      <xdr:colOff>864000</xdr:colOff>
      <xdr:row>261</xdr:row>
      <xdr:rowOff>864000</xdr:rowOff>
    </xdr:to>
    <xdr:pic>
      <xdr:nvPicPr>
        <xdr:cNvPr id="156" name="Picture 1" descr="Picture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247</xdr:row>
      <xdr:rowOff>0</xdr:rowOff>
    </xdr:from>
    <xdr:to>
      <xdr:col>2</xdr:col>
      <xdr:colOff>864000</xdr:colOff>
      <xdr:row>247</xdr:row>
      <xdr:rowOff>864000</xdr:rowOff>
    </xdr:to>
    <xdr:pic>
      <xdr:nvPicPr>
        <xdr:cNvPr id="157" name="Picture 1" descr="Picture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248</xdr:row>
      <xdr:rowOff>0</xdr:rowOff>
    </xdr:from>
    <xdr:to>
      <xdr:col>2</xdr:col>
      <xdr:colOff>864000</xdr:colOff>
      <xdr:row>248</xdr:row>
      <xdr:rowOff>864000</xdr:rowOff>
    </xdr:to>
    <xdr:pic>
      <xdr:nvPicPr>
        <xdr:cNvPr id="158" name="Picture 1" descr="Picture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250</xdr:row>
      <xdr:rowOff>0</xdr:rowOff>
    </xdr:from>
    <xdr:to>
      <xdr:col>2</xdr:col>
      <xdr:colOff>864000</xdr:colOff>
      <xdr:row>250</xdr:row>
      <xdr:rowOff>864000</xdr:rowOff>
    </xdr:to>
    <xdr:pic>
      <xdr:nvPicPr>
        <xdr:cNvPr id="159" name="Picture 1" descr="Picture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284</xdr:row>
      <xdr:rowOff>0</xdr:rowOff>
    </xdr:from>
    <xdr:to>
      <xdr:col>2</xdr:col>
      <xdr:colOff>864000</xdr:colOff>
      <xdr:row>284</xdr:row>
      <xdr:rowOff>864000</xdr:rowOff>
    </xdr:to>
    <xdr:pic>
      <xdr:nvPicPr>
        <xdr:cNvPr id="160" name="Picture 1" descr="Picture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290</xdr:row>
      <xdr:rowOff>0</xdr:rowOff>
    </xdr:from>
    <xdr:to>
      <xdr:col>2</xdr:col>
      <xdr:colOff>864000</xdr:colOff>
      <xdr:row>290</xdr:row>
      <xdr:rowOff>864000</xdr:rowOff>
    </xdr:to>
    <xdr:pic>
      <xdr:nvPicPr>
        <xdr:cNvPr id="161" name="Picture 1" descr="Picture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</xdr:row>
      <xdr:rowOff>0</xdr:rowOff>
    </xdr:from>
    <xdr:to>
      <xdr:col>2</xdr:col>
      <xdr:colOff>864000</xdr:colOff>
      <xdr:row>78</xdr:row>
      <xdr:rowOff>864000</xdr:rowOff>
    </xdr:to>
    <xdr:pic>
      <xdr:nvPicPr>
        <xdr:cNvPr id="162" name="Picture 1" descr="Picture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</xdr:row>
      <xdr:rowOff>0</xdr:rowOff>
    </xdr:from>
    <xdr:to>
      <xdr:col>2</xdr:col>
      <xdr:colOff>864000</xdr:colOff>
      <xdr:row>31</xdr:row>
      <xdr:rowOff>864000</xdr:rowOff>
    </xdr:to>
    <xdr:pic>
      <xdr:nvPicPr>
        <xdr:cNvPr id="164" name="Picture 1" descr="Picture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</xdr:row>
      <xdr:rowOff>0</xdr:rowOff>
    </xdr:from>
    <xdr:to>
      <xdr:col>2</xdr:col>
      <xdr:colOff>864000</xdr:colOff>
      <xdr:row>53</xdr:row>
      <xdr:rowOff>864000</xdr:rowOff>
    </xdr:to>
    <xdr:pic>
      <xdr:nvPicPr>
        <xdr:cNvPr id="165" name="Picture 1" descr="Picture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</xdr:row>
      <xdr:rowOff>0</xdr:rowOff>
    </xdr:from>
    <xdr:to>
      <xdr:col>2</xdr:col>
      <xdr:colOff>864000</xdr:colOff>
      <xdr:row>60</xdr:row>
      <xdr:rowOff>864000</xdr:rowOff>
    </xdr:to>
    <xdr:pic>
      <xdr:nvPicPr>
        <xdr:cNvPr id="166" name="Picture 1" descr="Picture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</xdr:row>
      <xdr:rowOff>0</xdr:rowOff>
    </xdr:from>
    <xdr:to>
      <xdr:col>2</xdr:col>
      <xdr:colOff>864000</xdr:colOff>
      <xdr:row>58</xdr:row>
      <xdr:rowOff>864000</xdr:rowOff>
    </xdr:to>
    <xdr:pic>
      <xdr:nvPicPr>
        <xdr:cNvPr id="167" name="Picture 1" descr="Picture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</xdr:row>
      <xdr:rowOff>0</xdr:rowOff>
    </xdr:from>
    <xdr:to>
      <xdr:col>2</xdr:col>
      <xdr:colOff>864000</xdr:colOff>
      <xdr:row>41</xdr:row>
      <xdr:rowOff>864000</xdr:rowOff>
    </xdr:to>
    <xdr:pic>
      <xdr:nvPicPr>
        <xdr:cNvPr id="168" name="Picture 1" descr="Picture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70</xdr:row>
      <xdr:rowOff>0</xdr:rowOff>
    </xdr:from>
    <xdr:to>
      <xdr:col>2</xdr:col>
      <xdr:colOff>864000</xdr:colOff>
      <xdr:row>70</xdr:row>
      <xdr:rowOff>864000</xdr:rowOff>
    </xdr:to>
    <xdr:pic>
      <xdr:nvPicPr>
        <xdr:cNvPr id="169" name="Picture 1" descr="Picture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</xdr:row>
      <xdr:rowOff>0</xdr:rowOff>
    </xdr:from>
    <xdr:to>
      <xdr:col>2</xdr:col>
      <xdr:colOff>864000</xdr:colOff>
      <xdr:row>62</xdr:row>
      <xdr:rowOff>864000</xdr:rowOff>
    </xdr:to>
    <xdr:pic>
      <xdr:nvPicPr>
        <xdr:cNvPr id="170" name="Picture 1" descr="Picture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322</xdr:row>
      <xdr:rowOff>0</xdr:rowOff>
    </xdr:from>
    <xdr:to>
      <xdr:col>2</xdr:col>
      <xdr:colOff>864000</xdr:colOff>
      <xdr:row>322</xdr:row>
      <xdr:rowOff>864000</xdr:rowOff>
    </xdr:to>
    <xdr:pic>
      <xdr:nvPicPr>
        <xdr:cNvPr id="171" name="Picture 1" descr="Picture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</xdr:row>
      <xdr:rowOff>0</xdr:rowOff>
    </xdr:from>
    <xdr:to>
      <xdr:col>2</xdr:col>
      <xdr:colOff>864000</xdr:colOff>
      <xdr:row>323</xdr:row>
      <xdr:rowOff>864000</xdr:rowOff>
    </xdr:to>
    <xdr:pic>
      <xdr:nvPicPr>
        <xdr:cNvPr id="172" name="Picture 1" descr="Picture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</xdr:row>
      <xdr:rowOff>0</xdr:rowOff>
    </xdr:from>
    <xdr:to>
      <xdr:col>2</xdr:col>
      <xdr:colOff>864000</xdr:colOff>
      <xdr:row>324</xdr:row>
      <xdr:rowOff>864000</xdr:rowOff>
    </xdr:to>
    <xdr:pic>
      <xdr:nvPicPr>
        <xdr:cNvPr id="173" name="Picture 1" descr="Picture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</xdr:row>
      <xdr:rowOff>0</xdr:rowOff>
    </xdr:from>
    <xdr:to>
      <xdr:col>2</xdr:col>
      <xdr:colOff>864000</xdr:colOff>
      <xdr:row>325</xdr:row>
      <xdr:rowOff>864000</xdr:rowOff>
    </xdr:to>
    <xdr:pic>
      <xdr:nvPicPr>
        <xdr:cNvPr id="174" name="Picture 1" descr="Picture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127</xdr:row>
      <xdr:rowOff>0</xdr:rowOff>
    </xdr:from>
    <xdr:to>
      <xdr:col>2</xdr:col>
      <xdr:colOff>864000</xdr:colOff>
      <xdr:row>127</xdr:row>
      <xdr:rowOff>864000</xdr:rowOff>
    </xdr:to>
    <xdr:pic>
      <xdr:nvPicPr>
        <xdr:cNvPr id="176" name="Picture 1" descr="Picture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327</xdr:row>
      <xdr:rowOff>0</xdr:rowOff>
    </xdr:from>
    <xdr:to>
      <xdr:col>2</xdr:col>
      <xdr:colOff>864000</xdr:colOff>
      <xdr:row>327</xdr:row>
      <xdr:rowOff>864000</xdr:rowOff>
    </xdr:to>
    <xdr:pic>
      <xdr:nvPicPr>
        <xdr:cNvPr id="179" name="Picture 1" descr="Picture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328</xdr:row>
      <xdr:rowOff>0</xdr:rowOff>
    </xdr:from>
    <xdr:to>
      <xdr:col>2</xdr:col>
      <xdr:colOff>864000</xdr:colOff>
      <xdr:row>328</xdr:row>
      <xdr:rowOff>864000</xdr:rowOff>
    </xdr:to>
    <xdr:pic>
      <xdr:nvPicPr>
        <xdr:cNvPr id="180" name="Picture 1" descr="Picture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326</xdr:row>
      <xdr:rowOff>0</xdr:rowOff>
    </xdr:from>
    <xdr:to>
      <xdr:col>2</xdr:col>
      <xdr:colOff>864000</xdr:colOff>
      <xdr:row>326</xdr:row>
      <xdr:rowOff>864000</xdr:rowOff>
    </xdr:to>
    <xdr:pic>
      <xdr:nvPicPr>
        <xdr:cNvPr id="181" name="Picture 1" descr="Picture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</xdr:row>
      <xdr:rowOff>0</xdr:rowOff>
    </xdr:from>
    <xdr:to>
      <xdr:col>2</xdr:col>
      <xdr:colOff>864000</xdr:colOff>
      <xdr:row>47</xdr:row>
      <xdr:rowOff>864000</xdr:rowOff>
    </xdr:to>
    <xdr:pic>
      <xdr:nvPicPr>
        <xdr:cNvPr id="185" name="Picture 1" descr="Picture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</xdr:row>
      <xdr:rowOff>0</xdr:rowOff>
    </xdr:from>
    <xdr:to>
      <xdr:col>2</xdr:col>
      <xdr:colOff>864000</xdr:colOff>
      <xdr:row>56</xdr:row>
      <xdr:rowOff>864000</xdr:rowOff>
    </xdr:to>
    <xdr:pic>
      <xdr:nvPicPr>
        <xdr:cNvPr id="186" name="Picture 1" descr="Picture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</xdr:row>
      <xdr:rowOff>0</xdr:rowOff>
    </xdr:from>
    <xdr:to>
      <xdr:col>2</xdr:col>
      <xdr:colOff>864000</xdr:colOff>
      <xdr:row>54</xdr:row>
      <xdr:rowOff>864000</xdr:rowOff>
    </xdr:to>
    <xdr:pic>
      <xdr:nvPicPr>
        <xdr:cNvPr id="188" name="Picture 1" descr="Picture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</xdr:row>
      <xdr:rowOff>0</xdr:rowOff>
    </xdr:from>
    <xdr:to>
      <xdr:col>2</xdr:col>
      <xdr:colOff>864000</xdr:colOff>
      <xdr:row>106</xdr:row>
      <xdr:rowOff>864000</xdr:rowOff>
    </xdr:to>
    <xdr:pic>
      <xdr:nvPicPr>
        <xdr:cNvPr id="189" name="Picture 1" descr="Picture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</xdr:row>
      <xdr:rowOff>0</xdr:rowOff>
    </xdr:from>
    <xdr:to>
      <xdr:col>2</xdr:col>
      <xdr:colOff>864000</xdr:colOff>
      <xdr:row>102</xdr:row>
      <xdr:rowOff>864000</xdr:rowOff>
    </xdr:to>
    <xdr:pic>
      <xdr:nvPicPr>
        <xdr:cNvPr id="190" name="Picture 1" descr="Picture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114</xdr:row>
      <xdr:rowOff>0</xdr:rowOff>
    </xdr:from>
    <xdr:to>
      <xdr:col>2</xdr:col>
      <xdr:colOff>864000</xdr:colOff>
      <xdr:row>114</xdr:row>
      <xdr:rowOff>864000</xdr:rowOff>
    </xdr:to>
    <xdr:pic>
      <xdr:nvPicPr>
        <xdr:cNvPr id="192" name="Picture 1" descr="Picture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113</xdr:row>
      <xdr:rowOff>0</xdr:rowOff>
    </xdr:from>
    <xdr:to>
      <xdr:col>2</xdr:col>
      <xdr:colOff>864000</xdr:colOff>
      <xdr:row>113</xdr:row>
      <xdr:rowOff>864000</xdr:rowOff>
    </xdr:to>
    <xdr:pic>
      <xdr:nvPicPr>
        <xdr:cNvPr id="193" name="Picture 1" descr="Picture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</xdr:row>
      <xdr:rowOff>0</xdr:rowOff>
    </xdr:from>
    <xdr:to>
      <xdr:col>2</xdr:col>
      <xdr:colOff>864000</xdr:colOff>
      <xdr:row>49</xdr:row>
      <xdr:rowOff>864000</xdr:rowOff>
    </xdr:to>
    <xdr:pic>
      <xdr:nvPicPr>
        <xdr:cNvPr id="194" name="Picture 1" descr="Picture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397</xdr:row>
      <xdr:rowOff>0</xdr:rowOff>
    </xdr:from>
    <xdr:to>
      <xdr:col>2</xdr:col>
      <xdr:colOff>864000</xdr:colOff>
      <xdr:row>397</xdr:row>
      <xdr:rowOff>864000</xdr:rowOff>
    </xdr:to>
    <xdr:pic>
      <xdr:nvPicPr>
        <xdr:cNvPr id="195" name="Picture 1" descr="Picture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534</xdr:row>
      <xdr:rowOff>0</xdr:rowOff>
    </xdr:from>
    <xdr:to>
      <xdr:col>2</xdr:col>
      <xdr:colOff>864000</xdr:colOff>
      <xdr:row>534</xdr:row>
      <xdr:rowOff>864000</xdr:rowOff>
    </xdr:to>
    <xdr:pic>
      <xdr:nvPicPr>
        <xdr:cNvPr id="196" name="Picture 1" descr="Picture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522</xdr:row>
      <xdr:rowOff>0</xdr:rowOff>
    </xdr:from>
    <xdr:to>
      <xdr:col>2</xdr:col>
      <xdr:colOff>864000</xdr:colOff>
      <xdr:row>522</xdr:row>
      <xdr:rowOff>864000</xdr:rowOff>
    </xdr:to>
    <xdr:pic>
      <xdr:nvPicPr>
        <xdr:cNvPr id="197" name="Picture 1" descr="Picture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513</xdr:row>
      <xdr:rowOff>0</xdr:rowOff>
    </xdr:from>
    <xdr:to>
      <xdr:col>2</xdr:col>
      <xdr:colOff>864000</xdr:colOff>
      <xdr:row>513</xdr:row>
      <xdr:rowOff>864000</xdr:rowOff>
    </xdr:to>
    <xdr:pic>
      <xdr:nvPicPr>
        <xdr:cNvPr id="198" name="Picture 1" descr="Picture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527</xdr:row>
      <xdr:rowOff>0</xdr:rowOff>
    </xdr:from>
    <xdr:to>
      <xdr:col>2</xdr:col>
      <xdr:colOff>864000</xdr:colOff>
      <xdr:row>527</xdr:row>
      <xdr:rowOff>864000</xdr:rowOff>
    </xdr:to>
    <xdr:pic>
      <xdr:nvPicPr>
        <xdr:cNvPr id="200" name="Picture 1" descr="Picture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529</xdr:row>
      <xdr:rowOff>0</xdr:rowOff>
    </xdr:from>
    <xdr:to>
      <xdr:col>2</xdr:col>
      <xdr:colOff>864000</xdr:colOff>
      <xdr:row>529</xdr:row>
      <xdr:rowOff>864000</xdr:rowOff>
    </xdr:to>
    <xdr:pic>
      <xdr:nvPicPr>
        <xdr:cNvPr id="201" name="Picture 1" descr="Picture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514</xdr:row>
      <xdr:rowOff>0</xdr:rowOff>
    </xdr:from>
    <xdr:to>
      <xdr:col>2</xdr:col>
      <xdr:colOff>864000</xdr:colOff>
      <xdr:row>514</xdr:row>
      <xdr:rowOff>864000</xdr:rowOff>
    </xdr:to>
    <xdr:pic>
      <xdr:nvPicPr>
        <xdr:cNvPr id="202" name="Picture 1" descr="Picture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519</xdr:row>
      <xdr:rowOff>0</xdr:rowOff>
    </xdr:from>
    <xdr:to>
      <xdr:col>2</xdr:col>
      <xdr:colOff>864000</xdr:colOff>
      <xdr:row>519</xdr:row>
      <xdr:rowOff>864000</xdr:rowOff>
    </xdr:to>
    <xdr:pic>
      <xdr:nvPicPr>
        <xdr:cNvPr id="203" name="Picture 1" descr="Picture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515</xdr:row>
      <xdr:rowOff>0</xdr:rowOff>
    </xdr:from>
    <xdr:to>
      <xdr:col>2</xdr:col>
      <xdr:colOff>864000</xdr:colOff>
      <xdr:row>515</xdr:row>
      <xdr:rowOff>864000</xdr:rowOff>
    </xdr:to>
    <xdr:pic>
      <xdr:nvPicPr>
        <xdr:cNvPr id="204" name="Picture 1" descr="Picture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520</xdr:row>
      <xdr:rowOff>0</xdr:rowOff>
    </xdr:from>
    <xdr:to>
      <xdr:col>2</xdr:col>
      <xdr:colOff>864000</xdr:colOff>
      <xdr:row>520</xdr:row>
      <xdr:rowOff>864000</xdr:rowOff>
    </xdr:to>
    <xdr:pic>
      <xdr:nvPicPr>
        <xdr:cNvPr id="205" name="Picture 1" descr="Picture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530</xdr:row>
      <xdr:rowOff>0</xdr:rowOff>
    </xdr:from>
    <xdr:to>
      <xdr:col>2</xdr:col>
      <xdr:colOff>864000</xdr:colOff>
      <xdr:row>530</xdr:row>
      <xdr:rowOff>864000</xdr:rowOff>
    </xdr:to>
    <xdr:pic>
      <xdr:nvPicPr>
        <xdr:cNvPr id="206" name="Picture 1" descr="Picture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517</xdr:row>
      <xdr:rowOff>0</xdr:rowOff>
    </xdr:from>
    <xdr:to>
      <xdr:col>2</xdr:col>
      <xdr:colOff>864000</xdr:colOff>
      <xdr:row>517</xdr:row>
      <xdr:rowOff>864000</xdr:rowOff>
    </xdr:to>
    <xdr:pic>
      <xdr:nvPicPr>
        <xdr:cNvPr id="207" name="Picture 1" descr="Picture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411</xdr:row>
      <xdr:rowOff>0</xdr:rowOff>
    </xdr:from>
    <xdr:to>
      <xdr:col>2</xdr:col>
      <xdr:colOff>864000</xdr:colOff>
      <xdr:row>411</xdr:row>
      <xdr:rowOff>864000</xdr:rowOff>
    </xdr:to>
    <xdr:pic>
      <xdr:nvPicPr>
        <xdr:cNvPr id="208" name="Picture 1" descr="Picture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407</xdr:row>
      <xdr:rowOff>0</xdr:rowOff>
    </xdr:from>
    <xdr:to>
      <xdr:col>2</xdr:col>
      <xdr:colOff>864000</xdr:colOff>
      <xdr:row>407</xdr:row>
      <xdr:rowOff>864000</xdr:rowOff>
    </xdr:to>
    <xdr:pic>
      <xdr:nvPicPr>
        <xdr:cNvPr id="209" name="Picture 1" descr="Picture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404</xdr:row>
      <xdr:rowOff>0</xdr:rowOff>
    </xdr:from>
    <xdr:to>
      <xdr:col>2</xdr:col>
      <xdr:colOff>864000</xdr:colOff>
      <xdr:row>404</xdr:row>
      <xdr:rowOff>864000</xdr:rowOff>
    </xdr:to>
    <xdr:pic>
      <xdr:nvPicPr>
        <xdr:cNvPr id="212" name="Picture 1" descr="Picture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406</xdr:row>
      <xdr:rowOff>0</xdr:rowOff>
    </xdr:from>
    <xdr:to>
      <xdr:col>2</xdr:col>
      <xdr:colOff>864000</xdr:colOff>
      <xdr:row>406</xdr:row>
      <xdr:rowOff>864000</xdr:rowOff>
    </xdr:to>
    <xdr:pic>
      <xdr:nvPicPr>
        <xdr:cNvPr id="213" name="Picture 1" descr="Picture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</xdr:row>
      <xdr:rowOff>0</xdr:rowOff>
    </xdr:from>
    <xdr:to>
      <xdr:col>2</xdr:col>
      <xdr:colOff>864000</xdr:colOff>
      <xdr:row>405</xdr:row>
      <xdr:rowOff>864000</xdr:rowOff>
    </xdr:to>
    <xdr:pic>
      <xdr:nvPicPr>
        <xdr:cNvPr id="214" name="Picture 1" descr="Picture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410</xdr:row>
      <xdr:rowOff>0</xdr:rowOff>
    </xdr:from>
    <xdr:to>
      <xdr:col>2</xdr:col>
      <xdr:colOff>864000</xdr:colOff>
      <xdr:row>410</xdr:row>
      <xdr:rowOff>864000</xdr:rowOff>
    </xdr:to>
    <xdr:pic>
      <xdr:nvPicPr>
        <xdr:cNvPr id="215" name="Picture 1" descr="Picture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409</xdr:row>
      <xdr:rowOff>0</xdr:rowOff>
    </xdr:from>
    <xdr:to>
      <xdr:col>2</xdr:col>
      <xdr:colOff>864000</xdr:colOff>
      <xdr:row>409</xdr:row>
      <xdr:rowOff>864000</xdr:rowOff>
    </xdr:to>
    <xdr:pic>
      <xdr:nvPicPr>
        <xdr:cNvPr id="216" name="Picture 1" descr="Picture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408</xdr:row>
      <xdr:rowOff>0</xdr:rowOff>
    </xdr:from>
    <xdr:to>
      <xdr:col>2</xdr:col>
      <xdr:colOff>864000</xdr:colOff>
      <xdr:row>408</xdr:row>
      <xdr:rowOff>864000</xdr:rowOff>
    </xdr:to>
    <xdr:pic>
      <xdr:nvPicPr>
        <xdr:cNvPr id="217" name="Picture 1" descr="Picture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532</xdr:row>
      <xdr:rowOff>0</xdr:rowOff>
    </xdr:from>
    <xdr:to>
      <xdr:col>2</xdr:col>
      <xdr:colOff>864000</xdr:colOff>
      <xdr:row>532</xdr:row>
      <xdr:rowOff>864000</xdr:rowOff>
    </xdr:to>
    <xdr:pic>
      <xdr:nvPicPr>
        <xdr:cNvPr id="218" name="Picture 1" descr="Picture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524</xdr:row>
      <xdr:rowOff>0</xdr:rowOff>
    </xdr:from>
    <xdr:to>
      <xdr:col>2</xdr:col>
      <xdr:colOff>864000</xdr:colOff>
      <xdr:row>524</xdr:row>
      <xdr:rowOff>864000</xdr:rowOff>
    </xdr:to>
    <xdr:pic>
      <xdr:nvPicPr>
        <xdr:cNvPr id="219" name="Picture 1" descr="Picture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528</xdr:row>
      <xdr:rowOff>0</xdr:rowOff>
    </xdr:from>
    <xdr:to>
      <xdr:col>2</xdr:col>
      <xdr:colOff>864000</xdr:colOff>
      <xdr:row>528</xdr:row>
      <xdr:rowOff>864000</xdr:rowOff>
    </xdr:to>
    <xdr:pic>
      <xdr:nvPicPr>
        <xdr:cNvPr id="220" name="Picture 1" descr="Picture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531</xdr:row>
      <xdr:rowOff>0</xdr:rowOff>
    </xdr:from>
    <xdr:to>
      <xdr:col>2</xdr:col>
      <xdr:colOff>864000</xdr:colOff>
      <xdr:row>531</xdr:row>
      <xdr:rowOff>864000</xdr:rowOff>
    </xdr:to>
    <xdr:pic>
      <xdr:nvPicPr>
        <xdr:cNvPr id="222" name="Picture 1" descr="Picture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420</xdr:row>
      <xdr:rowOff>0</xdr:rowOff>
    </xdr:from>
    <xdr:to>
      <xdr:col>2</xdr:col>
      <xdr:colOff>864000</xdr:colOff>
      <xdr:row>420</xdr:row>
      <xdr:rowOff>864000</xdr:rowOff>
    </xdr:to>
    <xdr:pic>
      <xdr:nvPicPr>
        <xdr:cNvPr id="223" name="Picture 1" descr="Picture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421</xdr:row>
      <xdr:rowOff>0</xdr:rowOff>
    </xdr:from>
    <xdr:to>
      <xdr:col>2</xdr:col>
      <xdr:colOff>864000</xdr:colOff>
      <xdr:row>421</xdr:row>
      <xdr:rowOff>864000</xdr:rowOff>
    </xdr:to>
    <xdr:pic>
      <xdr:nvPicPr>
        <xdr:cNvPr id="224" name="Picture 1" descr="Picture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419</xdr:row>
      <xdr:rowOff>0</xdr:rowOff>
    </xdr:from>
    <xdr:to>
      <xdr:col>2</xdr:col>
      <xdr:colOff>864000</xdr:colOff>
      <xdr:row>419</xdr:row>
      <xdr:rowOff>864000</xdr:rowOff>
    </xdr:to>
    <xdr:pic>
      <xdr:nvPicPr>
        <xdr:cNvPr id="225" name="Picture 1" descr="Picture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417</xdr:row>
      <xdr:rowOff>0</xdr:rowOff>
    </xdr:from>
    <xdr:to>
      <xdr:col>2</xdr:col>
      <xdr:colOff>864000</xdr:colOff>
      <xdr:row>417</xdr:row>
      <xdr:rowOff>864000</xdr:rowOff>
    </xdr:to>
    <xdr:pic>
      <xdr:nvPicPr>
        <xdr:cNvPr id="226" name="Picture 1" descr="Picture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416</xdr:row>
      <xdr:rowOff>0</xdr:rowOff>
    </xdr:from>
    <xdr:to>
      <xdr:col>2</xdr:col>
      <xdr:colOff>864000</xdr:colOff>
      <xdr:row>416</xdr:row>
      <xdr:rowOff>864000</xdr:rowOff>
    </xdr:to>
    <xdr:pic>
      <xdr:nvPicPr>
        <xdr:cNvPr id="227" name="Picture 1" descr="Picture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418</xdr:row>
      <xdr:rowOff>0</xdr:rowOff>
    </xdr:from>
    <xdr:to>
      <xdr:col>2</xdr:col>
      <xdr:colOff>864000</xdr:colOff>
      <xdr:row>418</xdr:row>
      <xdr:rowOff>864000</xdr:rowOff>
    </xdr:to>
    <xdr:pic>
      <xdr:nvPicPr>
        <xdr:cNvPr id="230" name="Picture 1" descr="Picture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422</xdr:row>
      <xdr:rowOff>0</xdr:rowOff>
    </xdr:from>
    <xdr:to>
      <xdr:col>2</xdr:col>
      <xdr:colOff>864000</xdr:colOff>
      <xdr:row>422</xdr:row>
      <xdr:rowOff>864000</xdr:rowOff>
    </xdr:to>
    <xdr:pic>
      <xdr:nvPicPr>
        <xdr:cNvPr id="231" name="Picture 1" descr="Picture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112</xdr:row>
      <xdr:rowOff>0</xdr:rowOff>
    </xdr:from>
    <xdr:to>
      <xdr:col>2</xdr:col>
      <xdr:colOff>864000</xdr:colOff>
      <xdr:row>112</xdr:row>
      <xdr:rowOff>864000</xdr:rowOff>
    </xdr:to>
    <xdr:pic>
      <xdr:nvPicPr>
        <xdr:cNvPr id="232" name="Picture 1" descr="Picture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</xdr:row>
      <xdr:rowOff>0</xdr:rowOff>
    </xdr:from>
    <xdr:to>
      <xdr:col>2</xdr:col>
      <xdr:colOff>864000</xdr:colOff>
      <xdr:row>479</xdr:row>
      <xdr:rowOff>864000</xdr:rowOff>
    </xdr:to>
    <xdr:pic>
      <xdr:nvPicPr>
        <xdr:cNvPr id="233" name="Picture 1" descr="Picture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433</xdr:row>
      <xdr:rowOff>0</xdr:rowOff>
    </xdr:from>
    <xdr:to>
      <xdr:col>2</xdr:col>
      <xdr:colOff>864000</xdr:colOff>
      <xdr:row>433</xdr:row>
      <xdr:rowOff>864000</xdr:rowOff>
    </xdr:to>
    <xdr:pic>
      <xdr:nvPicPr>
        <xdr:cNvPr id="234" name="Picture 1" descr="Picture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208</xdr:row>
      <xdr:rowOff>0</xdr:rowOff>
    </xdr:from>
    <xdr:to>
      <xdr:col>2</xdr:col>
      <xdr:colOff>864000</xdr:colOff>
      <xdr:row>208</xdr:row>
      <xdr:rowOff>864000</xdr:rowOff>
    </xdr:to>
    <xdr:pic>
      <xdr:nvPicPr>
        <xdr:cNvPr id="236" name="Picture 1" descr="Picture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216</xdr:row>
      <xdr:rowOff>0</xdr:rowOff>
    </xdr:from>
    <xdr:to>
      <xdr:col>2</xdr:col>
      <xdr:colOff>864000</xdr:colOff>
      <xdr:row>216</xdr:row>
      <xdr:rowOff>864000</xdr:rowOff>
    </xdr:to>
    <xdr:pic>
      <xdr:nvPicPr>
        <xdr:cNvPr id="237" name="Picture 1" descr="Picture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207</xdr:row>
      <xdr:rowOff>0</xdr:rowOff>
    </xdr:from>
    <xdr:to>
      <xdr:col>2</xdr:col>
      <xdr:colOff>864000</xdr:colOff>
      <xdr:row>207</xdr:row>
      <xdr:rowOff>864000</xdr:rowOff>
    </xdr:to>
    <xdr:pic>
      <xdr:nvPicPr>
        <xdr:cNvPr id="238" name="Picture 1" descr="Picture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203</xdr:row>
      <xdr:rowOff>0</xdr:rowOff>
    </xdr:from>
    <xdr:to>
      <xdr:col>2</xdr:col>
      <xdr:colOff>864000</xdr:colOff>
      <xdr:row>203</xdr:row>
      <xdr:rowOff>864000</xdr:rowOff>
    </xdr:to>
    <xdr:pic>
      <xdr:nvPicPr>
        <xdr:cNvPr id="239" name="Picture 1" descr="Picture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213</xdr:row>
      <xdr:rowOff>0</xdr:rowOff>
    </xdr:from>
    <xdr:to>
      <xdr:col>2</xdr:col>
      <xdr:colOff>864000</xdr:colOff>
      <xdr:row>213</xdr:row>
      <xdr:rowOff>864000</xdr:rowOff>
    </xdr:to>
    <xdr:pic>
      <xdr:nvPicPr>
        <xdr:cNvPr id="240" name="Picture 1" descr="Picture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435</xdr:row>
      <xdr:rowOff>0</xdr:rowOff>
    </xdr:from>
    <xdr:to>
      <xdr:col>2</xdr:col>
      <xdr:colOff>864000</xdr:colOff>
      <xdr:row>435</xdr:row>
      <xdr:rowOff>864000</xdr:rowOff>
    </xdr:to>
    <xdr:pic>
      <xdr:nvPicPr>
        <xdr:cNvPr id="241" name="Picture 1" descr="Picture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436</xdr:row>
      <xdr:rowOff>0</xdr:rowOff>
    </xdr:from>
    <xdr:to>
      <xdr:col>2</xdr:col>
      <xdr:colOff>864000</xdr:colOff>
      <xdr:row>436</xdr:row>
      <xdr:rowOff>864000</xdr:rowOff>
    </xdr:to>
    <xdr:pic>
      <xdr:nvPicPr>
        <xdr:cNvPr id="242" name="Picture 1" descr="Picture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434</xdr:row>
      <xdr:rowOff>0</xdr:rowOff>
    </xdr:from>
    <xdr:to>
      <xdr:col>2</xdr:col>
      <xdr:colOff>864000</xdr:colOff>
      <xdr:row>434</xdr:row>
      <xdr:rowOff>864000</xdr:rowOff>
    </xdr:to>
    <xdr:pic>
      <xdr:nvPicPr>
        <xdr:cNvPr id="244" name="Picture 1" descr="Picture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437</xdr:row>
      <xdr:rowOff>0</xdr:rowOff>
    </xdr:from>
    <xdr:to>
      <xdr:col>2</xdr:col>
      <xdr:colOff>864000</xdr:colOff>
      <xdr:row>437</xdr:row>
      <xdr:rowOff>864000</xdr:rowOff>
    </xdr:to>
    <xdr:pic>
      <xdr:nvPicPr>
        <xdr:cNvPr id="245" name="Picture 1" descr="Picture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376</xdr:row>
      <xdr:rowOff>0</xdr:rowOff>
    </xdr:from>
    <xdr:to>
      <xdr:col>2</xdr:col>
      <xdr:colOff>864000</xdr:colOff>
      <xdr:row>376</xdr:row>
      <xdr:rowOff>864000</xdr:rowOff>
    </xdr:to>
    <xdr:pic>
      <xdr:nvPicPr>
        <xdr:cNvPr id="246" name="Picture 1" descr="Picture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374</xdr:row>
      <xdr:rowOff>0</xdr:rowOff>
    </xdr:from>
    <xdr:to>
      <xdr:col>2</xdr:col>
      <xdr:colOff>864000</xdr:colOff>
      <xdr:row>374</xdr:row>
      <xdr:rowOff>864000</xdr:rowOff>
    </xdr:to>
    <xdr:pic>
      <xdr:nvPicPr>
        <xdr:cNvPr id="247" name="Picture 1" descr="Picture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375</xdr:row>
      <xdr:rowOff>0</xdr:rowOff>
    </xdr:from>
    <xdr:to>
      <xdr:col>2</xdr:col>
      <xdr:colOff>864000</xdr:colOff>
      <xdr:row>375</xdr:row>
      <xdr:rowOff>864000</xdr:rowOff>
    </xdr:to>
    <xdr:pic>
      <xdr:nvPicPr>
        <xdr:cNvPr id="248" name="Picture 1" descr="Picture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386</xdr:row>
      <xdr:rowOff>0</xdr:rowOff>
    </xdr:from>
    <xdr:to>
      <xdr:col>2</xdr:col>
      <xdr:colOff>864000</xdr:colOff>
      <xdr:row>386</xdr:row>
      <xdr:rowOff>864000</xdr:rowOff>
    </xdr:to>
    <xdr:pic>
      <xdr:nvPicPr>
        <xdr:cNvPr id="249" name="Picture 1" descr="Picture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385</xdr:row>
      <xdr:rowOff>0</xdr:rowOff>
    </xdr:from>
    <xdr:to>
      <xdr:col>2</xdr:col>
      <xdr:colOff>864000</xdr:colOff>
      <xdr:row>385</xdr:row>
      <xdr:rowOff>864000</xdr:rowOff>
    </xdr:to>
    <xdr:pic>
      <xdr:nvPicPr>
        <xdr:cNvPr id="250" name="Picture 1" descr="Picture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553</xdr:row>
      <xdr:rowOff>0</xdr:rowOff>
    </xdr:from>
    <xdr:to>
      <xdr:col>2</xdr:col>
      <xdr:colOff>864000</xdr:colOff>
      <xdr:row>553</xdr:row>
      <xdr:rowOff>864000</xdr:rowOff>
    </xdr:to>
    <xdr:pic>
      <xdr:nvPicPr>
        <xdr:cNvPr id="251" name="Picture 1" descr="Picture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345</xdr:row>
      <xdr:rowOff>0</xdr:rowOff>
    </xdr:from>
    <xdr:to>
      <xdr:col>2</xdr:col>
      <xdr:colOff>864000</xdr:colOff>
      <xdr:row>345</xdr:row>
      <xdr:rowOff>864000</xdr:rowOff>
    </xdr:to>
    <xdr:pic>
      <xdr:nvPicPr>
        <xdr:cNvPr id="252" name="Picture 1" descr="Picture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</xdr:row>
      <xdr:rowOff>0</xdr:rowOff>
    </xdr:from>
    <xdr:to>
      <xdr:col>2</xdr:col>
      <xdr:colOff>864000</xdr:colOff>
      <xdr:row>349</xdr:row>
      <xdr:rowOff>864000</xdr:rowOff>
    </xdr:to>
    <xdr:pic>
      <xdr:nvPicPr>
        <xdr:cNvPr id="253" name="Picture 1" descr="Picture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342</xdr:row>
      <xdr:rowOff>0</xdr:rowOff>
    </xdr:from>
    <xdr:to>
      <xdr:col>2</xdr:col>
      <xdr:colOff>864000</xdr:colOff>
      <xdr:row>342</xdr:row>
      <xdr:rowOff>864000</xdr:rowOff>
    </xdr:to>
    <xdr:pic>
      <xdr:nvPicPr>
        <xdr:cNvPr id="254" name="Picture 1" descr="Picture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371</xdr:row>
      <xdr:rowOff>0</xdr:rowOff>
    </xdr:from>
    <xdr:to>
      <xdr:col>2</xdr:col>
      <xdr:colOff>864000</xdr:colOff>
      <xdr:row>371</xdr:row>
      <xdr:rowOff>864000</xdr:rowOff>
    </xdr:to>
    <xdr:pic>
      <xdr:nvPicPr>
        <xdr:cNvPr id="255" name="Picture 1" descr="Picture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380</xdr:row>
      <xdr:rowOff>0</xdr:rowOff>
    </xdr:from>
    <xdr:to>
      <xdr:col>2</xdr:col>
      <xdr:colOff>864000</xdr:colOff>
      <xdr:row>380</xdr:row>
      <xdr:rowOff>864000</xdr:rowOff>
    </xdr:to>
    <xdr:pic>
      <xdr:nvPicPr>
        <xdr:cNvPr id="256" name="Picture 1" descr="Picture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383</xdr:row>
      <xdr:rowOff>0</xdr:rowOff>
    </xdr:from>
    <xdr:to>
      <xdr:col>2</xdr:col>
      <xdr:colOff>864000</xdr:colOff>
      <xdr:row>383</xdr:row>
      <xdr:rowOff>864000</xdr:rowOff>
    </xdr:to>
    <xdr:pic>
      <xdr:nvPicPr>
        <xdr:cNvPr id="257" name="Picture 1" descr="Picture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381</xdr:row>
      <xdr:rowOff>0</xdr:rowOff>
    </xdr:from>
    <xdr:to>
      <xdr:col>2</xdr:col>
      <xdr:colOff>864000</xdr:colOff>
      <xdr:row>381</xdr:row>
      <xdr:rowOff>864000</xdr:rowOff>
    </xdr:to>
    <xdr:pic>
      <xdr:nvPicPr>
        <xdr:cNvPr id="258" name="Picture 1" descr="Picture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378</xdr:row>
      <xdr:rowOff>0</xdr:rowOff>
    </xdr:from>
    <xdr:to>
      <xdr:col>2</xdr:col>
      <xdr:colOff>864000</xdr:colOff>
      <xdr:row>378</xdr:row>
      <xdr:rowOff>864000</xdr:rowOff>
    </xdr:to>
    <xdr:pic>
      <xdr:nvPicPr>
        <xdr:cNvPr id="259" name="Picture 1" descr="Picture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518</xdr:row>
      <xdr:rowOff>0</xdr:rowOff>
    </xdr:from>
    <xdr:to>
      <xdr:col>2</xdr:col>
      <xdr:colOff>864000</xdr:colOff>
      <xdr:row>518</xdr:row>
      <xdr:rowOff>864000</xdr:rowOff>
    </xdr:to>
    <xdr:pic>
      <xdr:nvPicPr>
        <xdr:cNvPr id="261" name="Picture 1" descr="Picture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516</xdr:row>
      <xdr:rowOff>0</xdr:rowOff>
    </xdr:from>
    <xdr:to>
      <xdr:col>2</xdr:col>
      <xdr:colOff>864000</xdr:colOff>
      <xdr:row>516</xdr:row>
      <xdr:rowOff>864000</xdr:rowOff>
    </xdr:to>
    <xdr:pic>
      <xdr:nvPicPr>
        <xdr:cNvPr id="262" name="Picture 1" descr="Picture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533</xdr:row>
      <xdr:rowOff>0</xdr:rowOff>
    </xdr:from>
    <xdr:to>
      <xdr:col>2</xdr:col>
      <xdr:colOff>864000</xdr:colOff>
      <xdr:row>533</xdr:row>
      <xdr:rowOff>864000</xdr:rowOff>
    </xdr:to>
    <xdr:pic>
      <xdr:nvPicPr>
        <xdr:cNvPr id="263" name="Picture 1" descr="Picture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521</xdr:row>
      <xdr:rowOff>0</xdr:rowOff>
    </xdr:from>
    <xdr:to>
      <xdr:col>2</xdr:col>
      <xdr:colOff>864000</xdr:colOff>
      <xdr:row>521</xdr:row>
      <xdr:rowOff>864000</xdr:rowOff>
    </xdr:to>
    <xdr:pic>
      <xdr:nvPicPr>
        <xdr:cNvPr id="264" name="Picture 1" descr="Picture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526</xdr:row>
      <xdr:rowOff>0</xdr:rowOff>
    </xdr:from>
    <xdr:to>
      <xdr:col>2</xdr:col>
      <xdr:colOff>864000</xdr:colOff>
      <xdr:row>526</xdr:row>
      <xdr:rowOff>864000</xdr:rowOff>
    </xdr:to>
    <xdr:pic>
      <xdr:nvPicPr>
        <xdr:cNvPr id="265" name="Picture 1" descr="Picture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536</xdr:row>
      <xdr:rowOff>0</xdr:rowOff>
    </xdr:from>
    <xdr:to>
      <xdr:col>2</xdr:col>
      <xdr:colOff>864000</xdr:colOff>
      <xdr:row>536</xdr:row>
      <xdr:rowOff>864000</xdr:rowOff>
    </xdr:to>
    <xdr:pic>
      <xdr:nvPicPr>
        <xdr:cNvPr id="266" name="Picture 1" descr="Picture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537</xdr:row>
      <xdr:rowOff>0</xdr:rowOff>
    </xdr:from>
    <xdr:to>
      <xdr:col>2</xdr:col>
      <xdr:colOff>864000</xdr:colOff>
      <xdr:row>537</xdr:row>
      <xdr:rowOff>864000</xdr:rowOff>
    </xdr:to>
    <xdr:pic>
      <xdr:nvPicPr>
        <xdr:cNvPr id="268" name="Picture 1" descr="Picture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535</xdr:row>
      <xdr:rowOff>0</xdr:rowOff>
    </xdr:from>
    <xdr:to>
      <xdr:col>2</xdr:col>
      <xdr:colOff>864000</xdr:colOff>
      <xdr:row>535</xdr:row>
      <xdr:rowOff>864000</xdr:rowOff>
    </xdr:to>
    <xdr:pic>
      <xdr:nvPicPr>
        <xdr:cNvPr id="269" name="Picture 1" descr="Picture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538</xdr:row>
      <xdr:rowOff>0</xdr:rowOff>
    </xdr:from>
    <xdr:to>
      <xdr:col>2</xdr:col>
      <xdr:colOff>864000</xdr:colOff>
      <xdr:row>538</xdr:row>
      <xdr:rowOff>864000</xdr:rowOff>
    </xdr:to>
    <xdr:pic>
      <xdr:nvPicPr>
        <xdr:cNvPr id="270" name="Picture 1" descr="Picture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</xdr:row>
      <xdr:rowOff>0</xdr:rowOff>
    </xdr:from>
    <xdr:to>
      <xdr:col>2</xdr:col>
      <xdr:colOff>864000</xdr:colOff>
      <xdr:row>8</xdr:row>
      <xdr:rowOff>864000</xdr:rowOff>
    </xdr:to>
    <xdr:pic>
      <xdr:nvPicPr>
        <xdr:cNvPr id="272" name="Picture 1" descr="Picture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0</xdr:rowOff>
    </xdr:from>
    <xdr:to>
      <xdr:col>2</xdr:col>
      <xdr:colOff>864000</xdr:colOff>
      <xdr:row>6</xdr:row>
      <xdr:rowOff>864000</xdr:rowOff>
    </xdr:to>
    <xdr:pic>
      <xdr:nvPicPr>
        <xdr:cNvPr id="273" name="Picture 1" descr="Picture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477</xdr:row>
      <xdr:rowOff>0</xdr:rowOff>
    </xdr:from>
    <xdr:to>
      <xdr:col>2</xdr:col>
      <xdr:colOff>864000</xdr:colOff>
      <xdr:row>477</xdr:row>
      <xdr:rowOff>864000</xdr:rowOff>
    </xdr:to>
    <xdr:pic>
      <xdr:nvPicPr>
        <xdr:cNvPr id="274" name="Picture 1" descr="Picture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</xdr:row>
      <xdr:rowOff>0</xdr:rowOff>
    </xdr:from>
    <xdr:to>
      <xdr:col>2</xdr:col>
      <xdr:colOff>864000</xdr:colOff>
      <xdr:row>17</xdr:row>
      <xdr:rowOff>864000</xdr:rowOff>
    </xdr:to>
    <xdr:pic>
      <xdr:nvPicPr>
        <xdr:cNvPr id="275" name="Picture 1" descr="Picture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564</xdr:row>
      <xdr:rowOff>0</xdr:rowOff>
    </xdr:from>
    <xdr:to>
      <xdr:col>2</xdr:col>
      <xdr:colOff>864000</xdr:colOff>
      <xdr:row>564</xdr:row>
      <xdr:rowOff>864000</xdr:rowOff>
    </xdr:to>
    <xdr:pic>
      <xdr:nvPicPr>
        <xdr:cNvPr id="277" name="Picture 1" descr="Picture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562</xdr:row>
      <xdr:rowOff>0</xdr:rowOff>
    </xdr:from>
    <xdr:to>
      <xdr:col>2</xdr:col>
      <xdr:colOff>864000</xdr:colOff>
      <xdr:row>562</xdr:row>
      <xdr:rowOff>864000</xdr:rowOff>
    </xdr:to>
    <xdr:pic>
      <xdr:nvPicPr>
        <xdr:cNvPr id="278" name="Picture 1" descr="Picture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</xdr:row>
      <xdr:rowOff>0</xdr:rowOff>
    </xdr:from>
    <xdr:to>
      <xdr:col>2</xdr:col>
      <xdr:colOff>864000</xdr:colOff>
      <xdr:row>84</xdr:row>
      <xdr:rowOff>864000</xdr:rowOff>
    </xdr:to>
    <xdr:pic>
      <xdr:nvPicPr>
        <xdr:cNvPr id="280" name="Picture 1" descr="Picture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</xdr:row>
      <xdr:rowOff>0</xdr:rowOff>
    </xdr:from>
    <xdr:to>
      <xdr:col>2</xdr:col>
      <xdr:colOff>864000</xdr:colOff>
      <xdr:row>87</xdr:row>
      <xdr:rowOff>864000</xdr:rowOff>
    </xdr:to>
    <xdr:pic>
      <xdr:nvPicPr>
        <xdr:cNvPr id="282" name="Picture 1" descr="Picture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</xdr:row>
      <xdr:rowOff>0</xdr:rowOff>
    </xdr:from>
    <xdr:to>
      <xdr:col>2</xdr:col>
      <xdr:colOff>864000</xdr:colOff>
      <xdr:row>93</xdr:row>
      <xdr:rowOff>864000</xdr:rowOff>
    </xdr:to>
    <xdr:pic>
      <xdr:nvPicPr>
        <xdr:cNvPr id="283" name="Picture 1" descr="Picture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</xdr:row>
      <xdr:rowOff>0</xdr:rowOff>
    </xdr:from>
    <xdr:to>
      <xdr:col>2</xdr:col>
      <xdr:colOff>864000</xdr:colOff>
      <xdr:row>16</xdr:row>
      <xdr:rowOff>864000</xdr:rowOff>
    </xdr:to>
    <xdr:pic>
      <xdr:nvPicPr>
        <xdr:cNvPr id="285" name="Picture 1" descr="Picture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120</xdr:row>
      <xdr:rowOff>0</xdr:rowOff>
    </xdr:from>
    <xdr:to>
      <xdr:col>2</xdr:col>
      <xdr:colOff>864000</xdr:colOff>
      <xdr:row>120</xdr:row>
      <xdr:rowOff>864000</xdr:rowOff>
    </xdr:to>
    <xdr:pic>
      <xdr:nvPicPr>
        <xdr:cNvPr id="288" name="Picture 1" descr="Picture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122</xdr:row>
      <xdr:rowOff>0</xdr:rowOff>
    </xdr:from>
    <xdr:to>
      <xdr:col>2</xdr:col>
      <xdr:colOff>864000</xdr:colOff>
      <xdr:row>122</xdr:row>
      <xdr:rowOff>864000</xdr:rowOff>
    </xdr:to>
    <xdr:pic>
      <xdr:nvPicPr>
        <xdr:cNvPr id="289" name="Picture 1" descr="Picture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123</xdr:row>
      <xdr:rowOff>0</xdr:rowOff>
    </xdr:from>
    <xdr:to>
      <xdr:col>2</xdr:col>
      <xdr:colOff>864000</xdr:colOff>
      <xdr:row>123</xdr:row>
      <xdr:rowOff>864000</xdr:rowOff>
    </xdr:to>
    <xdr:pic>
      <xdr:nvPicPr>
        <xdr:cNvPr id="290" name="Picture 1" descr="Picture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121</xdr:row>
      <xdr:rowOff>0</xdr:rowOff>
    </xdr:from>
    <xdr:to>
      <xdr:col>2</xdr:col>
      <xdr:colOff>864000</xdr:colOff>
      <xdr:row>121</xdr:row>
      <xdr:rowOff>864000</xdr:rowOff>
    </xdr:to>
    <xdr:pic>
      <xdr:nvPicPr>
        <xdr:cNvPr id="291" name="Picture 1" descr="Picture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</xdr:row>
      <xdr:rowOff>0</xdr:rowOff>
    </xdr:from>
    <xdr:to>
      <xdr:col>2</xdr:col>
      <xdr:colOff>864000</xdr:colOff>
      <xdr:row>91</xdr:row>
      <xdr:rowOff>864000</xdr:rowOff>
    </xdr:to>
    <xdr:pic>
      <xdr:nvPicPr>
        <xdr:cNvPr id="292" name="Picture 1" descr="Picture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162</xdr:row>
      <xdr:rowOff>0</xdr:rowOff>
    </xdr:from>
    <xdr:to>
      <xdr:col>2</xdr:col>
      <xdr:colOff>864000</xdr:colOff>
      <xdr:row>162</xdr:row>
      <xdr:rowOff>864000</xdr:rowOff>
    </xdr:to>
    <xdr:pic>
      <xdr:nvPicPr>
        <xdr:cNvPr id="293" name="Picture 1" descr="Picture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563</xdr:row>
      <xdr:rowOff>0</xdr:rowOff>
    </xdr:from>
    <xdr:to>
      <xdr:col>2</xdr:col>
      <xdr:colOff>864000</xdr:colOff>
      <xdr:row>563</xdr:row>
      <xdr:rowOff>864000</xdr:rowOff>
    </xdr:to>
    <xdr:pic>
      <xdr:nvPicPr>
        <xdr:cNvPr id="294" name="Picture 1" descr="Picture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</xdr:row>
      <xdr:rowOff>0</xdr:rowOff>
    </xdr:from>
    <xdr:to>
      <xdr:col>2</xdr:col>
      <xdr:colOff>864000</xdr:colOff>
      <xdr:row>98</xdr:row>
      <xdr:rowOff>864000</xdr:rowOff>
    </xdr:to>
    <xdr:pic>
      <xdr:nvPicPr>
        <xdr:cNvPr id="299" name="Picture 1" descr="Picture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</xdr:row>
      <xdr:rowOff>0</xdr:rowOff>
    </xdr:from>
    <xdr:to>
      <xdr:col>2</xdr:col>
      <xdr:colOff>864000</xdr:colOff>
      <xdr:row>97</xdr:row>
      <xdr:rowOff>864000</xdr:rowOff>
    </xdr:to>
    <xdr:pic>
      <xdr:nvPicPr>
        <xdr:cNvPr id="300" name="Picture 1" descr="Picture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548</xdr:row>
      <xdr:rowOff>0</xdr:rowOff>
    </xdr:from>
    <xdr:to>
      <xdr:col>2</xdr:col>
      <xdr:colOff>864000</xdr:colOff>
      <xdr:row>548</xdr:row>
      <xdr:rowOff>864000</xdr:rowOff>
    </xdr:to>
    <xdr:pic>
      <xdr:nvPicPr>
        <xdr:cNvPr id="301" name="Picture 1" descr="Picture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412</xdr:row>
      <xdr:rowOff>0</xdr:rowOff>
    </xdr:from>
    <xdr:to>
      <xdr:col>2</xdr:col>
      <xdr:colOff>864000</xdr:colOff>
      <xdr:row>412</xdr:row>
      <xdr:rowOff>864000</xdr:rowOff>
    </xdr:to>
    <xdr:pic>
      <xdr:nvPicPr>
        <xdr:cNvPr id="302" name="Picture 1" descr="Picture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</xdr:row>
      <xdr:rowOff>0</xdr:rowOff>
    </xdr:from>
    <xdr:to>
      <xdr:col>2</xdr:col>
      <xdr:colOff>864000</xdr:colOff>
      <xdr:row>95</xdr:row>
      <xdr:rowOff>864000</xdr:rowOff>
    </xdr:to>
    <xdr:pic>
      <xdr:nvPicPr>
        <xdr:cNvPr id="303" name="Picture 1" descr="Picture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</xdr:row>
      <xdr:rowOff>0</xdr:rowOff>
    </xdr:from>
    <xdr:to>
      <xdr:col>2</xdr:col>
      <xdr:colOff>864000</xdr:colOff>
      <xdr:row>10</xdr:row>
      <xdr:rowOff>864000</xdr:rowOff>
    </xdr:to>
    <xdr:pic>
      <xdr:nvPicPr>
        <xdr:cNvPr id="304" name="Picture 1" descr="Picture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545</xdr:row>
      <xdr:rowOff>0</xdr:rowOff>
    </xdr:from>
    <xdr:to>
      <xdr:col>2</xdr:col>
      <xdr:colOff>864000</xdr:colOff>
      <xdr:row>545</xdr:row>
      <xdr:rowOff>864000</xdr:rowOff>
    </xdr:to>
    <xdr:pic>
      <xdr:nvPicPr>
        <xdr:cNvPr id="305" name="Picture 1" descr="Picture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547</xdr:row>
      <xdr:rowOff>0</xdr:rowOff>
    </xdr:from>
    <xdr:to>
      <xdr:col>2</xdr:col>
      <xdr:colOff>864000</xdr:colOff>
      <xdr:row>547</xdr:row>
      <xdr:rowOff>864000</xdr:rowOff>
    </xdr:to>
    <xdr:pic>
      <xdr:nvPicPr>
        <xdr:cNvPr id="306" name="Picture 1" descr="Picture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391</xdr:row>
      <xdr:rowOff>0</xdr:rowOff>
    </xdr:from>
    <xdr:to>
      <xdr:col>2</xdr:col>
      <xdr:colOff>864000</xdr:colOff>
      <xdr:row>391</xdr:row>
      <xdr:rowOff>864000</xdr:rowOff>
    </xdr:to>
    <xdr:pic>
      <xdr:nvPicPr>
        <xdr:cNvPr id="307" name="Picture 1" descr="Picture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481</xdr:row>
      <xdr:rowOff>0</xdr:rowOff>
    </xdr:from>
    <xdr:to>
      <xdr:col>2</xdr:col>
      <xdr:colOff>864000</xdr:colOff>
      <xdr:row>481</xdr:row>
      <xdr:rowOff>864000</xdr:rowOff>
    </xdr:to>
    <xdr:pic>
      <xdr:nvPicPr>
        <xdr:cNvPr id="309" name="Picture 1" descr="Picture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</xdr:row>
      <xdr:rowOff>0</xdr:rowOff>
    </xdr:from>
    <xdr:to>
      <xdr:col>2</xdr:col>
      <xdr:colOff>864000</xdr:colOff>
      <xdr:row>88</xdr:row>
      <xdr:rowOff>864000</xdr:rowOff>
    </xdr:to>
    <xdr:pic>
      <xdr:nvPicPr>
        <xdr:cNvPr id="310" name="Picture 1" descr="Picture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321</xdr:row>
      <xdr:rowOff>0</xdr:rowOff>
    </xdr:from>
    <xdr:to>
      <xdr:col>2</xdr:col>
      <xdr:colOff>864000</xdr:colOff>
      <xdr:row>321</xdr:row>
      <xdr:rowOff>864000</xdr:rowOff>
    </xdr:to>
    <xdr:pic>
      <xdr:nvPicPr>
        <xdr:cNvPr id="311" name="Picture 1" descr="Picture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320</xdr:row>
      <xdr:rowOff>0</xdr:rowOff>
    </xdr:from>
    <xdr:to>
      <xdr:col>2</xdr:col>
      <xdr:colOff>864000</xdr:colOff>
      <xdr:row>320</xdr:row>
      <xdr:rowOff>864000</xdr:rowOff>
    </xdr:to>
    <xdr:pic>
      <xdr:nvPicPr>
        <xdr:cNvPr id="312" name="Picture 1" descr="Picture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360</xdr:row>
      <xdr:rowOff>0</xdr:rowOff>
    </xdr:from>
    <xdr:to>
      <xdr:col>2</xdr:col>
      <xdr:colOff>864000</xdr:colOff>
      <xdr:row>360</xdr:row>
      <xdr:rowOff>864000</xdr:rowOff>
    </xdr:to>
    <xdr:pic>
      <xdr:nvPicPr>
        <xdr:cNvPr id="313" name="Picture 1" descr="Picture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389</xdr:row>
      <xdr:rowOff>0</xdr:rowOff>
    </xdr:from>
    <xdr:to>
      <xdr:col>2</xdr:col>
      <xdr:colOff>864000</xdr:colOff>
      <xdr:row>389</xdr:row>
      <xdr:rowOff>864000</xdr:rowOff>
    </xdr:to>
    <xdr:pic>
      <xdr:nvPicPr>
        <xdr:cNvPr id="314" name="Picture 1" descr="Picture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289</xdr:row>
      <xdr:rowOff>0</xdr:rowOff>
    </xdr:from>
    <xdr:to>
      <xdr:col>2</xdr:col>
      <xdr:colOff>864000</xdr:colOff>
      <xdr:row>289</xdr:row>
      <xdr:rowOff>864000</xdr:rowOff>
    </xdr:to>
    <xdr:pic>
      <xdr:nvPicPr>
        <xdr:cNvPr id="315" name="Picture 1" descr="Picture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351</xdr:row>
      <xdr:rowOff>0</xdr:rowOff>
    </xdr:from>
    <xdr:to>
      <xdr:col>2</xdr:col>
      <xdr:colOff>864000</xdr:colOff>
      <xdr:row>351</xdr:row>
      <xdr:rowOff>864000</xdr:rowOff>
    </xdr:to>
    <xdr:pic>
      <xdr:nvPicPr>
        <xdr:cNvPr id="316" name="Picture 1" descr="Picture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356</xdr:row>
      <xdr:rowOff>0</xdr:rowOff>
    </xdr:from>
    <xdr:to>
      <xdr:col>2</xdr:col>
      <xdr:colOff>864000</xdr:colOff>
      <xdr:row>356</xdr:row>
      <xdr:rowOff>864000</xdr:rowOff>
    </xdr:to>
    <xdr:pic>
      <xdr:nvPicPr>
        <xdr:cNvPr id="317" name="Picture 1" descr="Picture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372</xdr:row>
      <xdr:rowOff>0</xdr:rowOff>
    </xdr:from>
    <xdr:to>
      <xdr:col>2</xdr:col>
      <xdr:colOff>864000</xdr:colOff>
      <xdr:row>372</xdr:row>
      <xdr:rowOff>864000</xdr:rowOff>
    </xdr:to>
    <xdr:pic>
      <xdr:nvPicPr>
        <xdr:cNvPr id="319" name="Picture 1" descr="Picture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373</xdr:row>
      <xdr:rowOff>0</xdr:rowOff>
    </xdr:from>
    <xdr:to>
      <xdr:col>2</xdr:col>
      <xdr:colOff>864000</xdr:colOff>
      <xdr:row>373</xdr:row>
      <xdr:rowOff>864000</xdr:rowOff>
    </xdr:to>
    <xdr:pic>
      <xdr:nvPicPr>
        <xdr:cNvPr id="320" name="Picture 1" descr="Picture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377</xdr:row>
      <xdr:rowOff>0</xdr:rowOff>
    </xdr:from>
    <xdr:to>
      <xdr:col>2</xdr:col>
      <xdr:colOff>864000</xdr:colOff>
      <xdr:row>377</xdr:row>
      <xdr:rowOff>864000</xdr:rowOff>
    </xdr:to>
    <xdr:pic>
      <xdr:nvPicPr>
        <xdr:cNvPr id="321" name="Picture 1" descr="Picture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384</xdr:row>
      <xdr:rowOff>0</xdr:rowOff>
    </xdr:from>
    <xdr:to>
      <xdr:col>2</xdr:col>
      <xdr:colOff>864000</xdr:colOff>
      <xdr:row>384</xdr:row>
      <xdr:rowOff>864000</xdr:rowOff>
    </xdr:to>
    <xdr:pic>
      <xdr:nvPicPr>
        <xdr:cNvPr id="322" name="Picture 1" descr="Picture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387</xdr:row>
      <xdr:rowOff>0</xdr:rowOff>
    </xdr:from>
    <xdr:to>
      <xdr:col>2</xdr:col>
      <xdr:colOff>864000</xdr:colOff>
      <xdr:row>387</xdr:row>
      <xdr:rowOff>864000</xdr:rowOff>
    </xdr:to>
    <xdr:pic>
      <xdr:nvPicPr>
        <xdr:cNvPr id="323" name="Picture 1" descr="Picture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400</xdr:row>
      <xdr:rowOff>0</xdr:rowOff>
    </xdr:from>
    <xdr:to>
      <xdr:col>2</xdr:col>
      <xdr:colOff>864000</xdr:colOff>
      <xdr:row>400</xdr:row>
      <xdr:rowOff>864000</xdr:rowOff>
    </xdr:to>
    <xdr:pic>
      <xdr:nvPicPr>
        <xdr:cNvPr id="324" name="Picture 1" descr="Picture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399</xdr:row>
      <xdr:rowOff>0</xdr:rowOff>
    </xdr:from>
    <xdr:to>
      <xdr:col>2</xdr:col>
      <xdr:colOff>864000</xdr:colOff>
      <xdr:row>399</xdr:row>
      <xdr:rowOff>864000</xdr:rowOff>
    </xdr:to>
    <xdr:pic>
      <xdr:nvPicPr>
        <xdr:cNvPr id="325" name="Picture 1" descr="Picture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</xdr:row>
      <xdr:rowOff>0</xdr:rowOff>
    </xdr:from>
    <xdr:to>
      <xdr:col>2</xdr:col>
      <xdr:colOff>864000</xdr:colOff>
      <xdr:row>398</xdr:row>
      <xdr:rowOff>864000</xdr:rowOff>
    </xdr:to>
    <xdr:pic>
      <xdr:nvPicPr>
        <xdr:cNvPr id="326" name="Picture 1" descr="Picture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401</xdr:row>
      <xdr:rowOff>0</xdr:rowOff>
    </xdr:from>
    <xdr:to>
      <xdr:col>2</xdr:col>
      <xdr:colOff>864000</xdr:colOff>
      <xdr:row>401</xdr:row>
      <xdr:rowOff>864000</xdr:rowOff>
    </xdr:to>
    <xdr:pic>
      <xdr:nvPicPr>
        <xdr:cNvPr id="327" name="Picture 1" descr="Picture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402</xdr:row>
      <xdr:rowOff>0</xdr:rowOff>
    </xdr:from>
    <xdr:to>
      <xdr:col>2</xdr:col>
      <xdr:colOff>1008000</xdr:colOff>
      <xdr:row>402</xdr:row>
      <xdr:rowOff>864000</xdr:rowOff>
    </xdr:to>
    <xdr:pic>
      <xdr:nvPicPr>
        <xdr:cNvPr id="328" name="Picture 1" descr="Picture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0" y="0"/>
          <a:ext cx="1008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</xdr:row>
      <xdr:rowOff>0</xdr:rowOff>
    </xdr:from>
    <xdr:to>
      <xdr:col>2</xdr:col>
      <xdr:colOff>864000</xdr:colOff>
      <xdr:row>396</xdr:row>
      <xdr:rowOff>864000</xdr:rowOff>
    </xdr:to>
    <xdr:pic>
      <xdr:nvPicPr>
        <xdr:cNvPr id="329" name="Picture 1" descr="Picture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403</xdr:row>
      <xdr:rowOff>0</xdr:rowOff>
    </xdr:from>
    <xdr:to>
      <xdr:col>2</xdr:col>
      <xdr:colOff>864000</xdr:colOff>
      <xdr:row>403</xdr:row>
      <xdr:rowOff>864000</xdr:rowOff>
    </xdr:to>
    <xdr:pic>
      <xdr:nvPicPr>
        <xdr:cNvPr id="330" name="Picture 1" descr="Picture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163</xdr:row>
      <xdr:rowOff>0</xdr:rowOff>
    </xdr:from>
    <xdr:to>
      <xdr:col>2</xdr:col>
      <xdr:colOff>864000</xdr:colOff>
      <xdr:row>163</xdr:row>
      <xdr:rowOff>864000</xdr:rowOff>
    </xdr:to>
    <xdr:pic>
      <xdr:nvPicPr>
        <xdr:cNvPr id="331" name="Picture 1" descr="Picture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</xdr:row>
      <xdr:rowOff>0</xdr:rowOff>
    </xdr:from>
    <xdr:to>
      <xdr:col>2</xdr:col>
      <xdr:colOff>864000</xdr:colOff>
      <xdr:row>90</xdr:row>
      <xdr:rowOff>864000</xdr:rowOff>
    </xdr:to>
    <xdr:pic>
      <xdr:nvPicPr>
        <xdr:cNvPr id="333" name="Picture 1" descr="Picture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428</xdr:row>
      <xdr:rowOff>0</xdr:rowOff>
    </xdr:from>
    <xdr:to>
      <xdr:col>2</xdr:col>
      <xdr:colOff>864000</xdr:colOff>
      <xdr:row>428</xdr:row>
      <xdr:rowOff>864000</xdr:rowOff>
    </xdr:to>
    <xdr:pic>
      <xdr:nvPicPr>
        <xdr:cNvPr id="338" name="Picture 1" descr="Picture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429</xdr:row>
      <xdr:rowOff>0</xdr:rowOff>
    </xdr:from>
    <xdr:to>
      <xdr:col>2</xdr:col>
      <xdr:colOff>864000</xdr:colOff>
      <xdr:row>429</xdr:row>
      <xdr:rowOff>864000</xdr:rowOff>
    </xdr:to>
    <xdr:pic>
      <xdr:nvPicPr>
        <xdr:cNvPr id="339" name="Picture 1" descr="Picture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427</xdr:row>
      <xdr:rowOff>0</xdr:rowOff>
    </xdr:from>
    <xdr:to>
      <xdr:col>2</xdr:col>
      <xdr:colOff>864000</xdr:colOff>
      <xdr:row>427</xdr:row>
      <xdr:rowOff>864000</xdr:rowOff>
    </xdr:to>
    <xdr:pic>
      <xdr:nvPicPr>
        <xdr:cNvPr id="340" name="Picture 1" descr="Picture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432</xdr:row>
      <xdr:rowOff>0</xdr:rowOff>
    </xdr:from>
    <xdr:to>
      <xdr:col>2</xdr:col>
      <xdr:colOff>864000</xdr:colOff>
      <xdr:row>432</xdr:row>
      <xdr:rowOff>864000</xdr:rowOff>
    </xdr:to>
    <xdr:pic>
      <xdr:nvPicPr>
        <xdr:cNvPr id="342" name="Picture 1" descr="Picture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431</xdr:row>
      <xdr:rowOff>0</xdr:rowOff>
    </xdr:from>
    <xdr:to>
      <xdr:col>2</xdr:col>
      <xdr:colOff>864000</xdr:colOff>
      <xdr:row>431</xdr:row>
      <xdr:rowOff>864000</xdr:rowOff>
    </xdr:to>
    <xdr:pic>
      <xdr:nvPicPr>
        <xdr:cNvPr id="343" name="Picture 1" descr="Picture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430</xdr:row>
      <xdr:rowOff>0</xdr:rowOff>
    </xdr:from>
    <xdr:to>
      <xdr:col>2</xdr:col>
      <xdr:colOff>864000</xdr:colOff>
      <xdr:row>430</xdr:row>
      <xdr:rowOff>864000</xdr:rowOff>
    </xdr:to>
    <xdr:pic>
      <xdr:nvPicPr>
        <xdr:cNvPr id="344" name="Picture 1" descr="Picture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193</xdr:row>
      <xdr:rowOff>0</xdr:rowOff>
    </xdr:from>
    <xdr:to>
      <xdr:col>2</xdr:col>
      <xdr:colOff>864000</xdr:colOff>
      <xdr:row>193</xdr:row>
      <xdr:rowOff>864000</xdr:rowOff>
    </xdr:to>
    <xdr:pic>
      <xdr:nvPicPr>
        <xdr:cNvPr id="345" name="Picture 1" descr="Picture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390</xdr:row>
      <xdr:rowOff>0</xdr:rowOff>
    </xdr:from>
    <xdr:to>
      <xdr:col>2</xdr:col>
      <xdr:colOff>864000</xdr:colOff>
      <xdr:row>390</xdr:row>
      <xdr:rowOff>864000</xdr:rowOff>
    </xdr:to>
    <xdr:pic>
      <xdr:nvPicPr>
        <xdr:cNvPr id="346" name="Picture 1" descr="Picture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565</xdr:row>
      <xdr:rowOff>0</xdr:rowOff>
    </xdr:from>
    <xdr:to>
      <xdr:col>2</xdr:col>
      <xdr:colOff>864000</xdr:colOff>
      <xdr:row>565</xdr:row>
      <xdr:rowOff>864000</xdr:rowOff>
    </xdr:to>
    <xdr:pic>
      <xdr:nvPicPr>
        <xdr:cNvPr id="347" name="Picture 1" descr="Picture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117</xdr:row>
      <xdr:rowOff>0</xdr:rowOff>
    </xdr:from>
    <xdr:to>
      <xdr:col>2</xdr:col>
      <xdr:colOff>864000</xdr:colOff>
      <xdr:row>117</xdr:row>
      <xdr:rowOff>864000</xdr:rowOff>
    </xdr:to>
    <xdr:pic>
      <xdr:nvPicPr>
        <xdr:cNvPr id="348" name="Picture 1" descr="Picture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438</xdr:row>
      <xdr:rowOff>0</xdr:rowOff>
    </xdr:from>
    <xdr:to>
      <xdr:col>2</xdr:col>
      <xdr:colOff>864000</xdr:colOff>
      <xdr:row>438</xdr:row>
      <xdr:rowOff>864000</xdr:rowOff>
    </xdr:to>
    <xdr:pic>
      <xdr:nvPicPr>
        <xdr:cNvPr id="349" name="Picture 1" descr="Picture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480</xdr:row>
      <xdr:rowOff>0</xdr:rowOff>
    </xdr:from>
    <xdr:to>
      <xdr:col>2</xdr:col>
      <xdr:colOff>864000</xdr:colOff>
      <xdr:row>480</xdr:row>
      <xdr:rowOff>864000</xdr:rowOff>
    </xdr:to>
    <xdr:pic>
      <xdr:nvPicPr>
        <xdr:cNvPr id="350" name="Picture 1" descr="Picture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294</xdr:row>
      <xdr:rowOff>0</xdr:rowOff>
    </xdr:from>
    <xdr:to>
      <xdr:col>2</xdr:col>
      <xdr:colOff>864000</xdr:colOff>
      <xdr:row>294</xdr:row>
      <xdr:rowOff>864000</xdr:rowOff>
    </xdr:to>
    <xdr:pic>
      <xdr:nvPicPr>
        <xdr:cNvPr id="351" name="Picture 1" descr="Picture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295</xdr:row>
      <xdr:rowOff>0</xdr:rowOff>
    </xdr:from>
    <xdr:to>
      <xdr:col>2</xdr:col>
      <xdr:colOff>864000</xdr:colOff>
      <xdr:row>295</xdr:row>
      <xdr:rowOff>864000</xdr:rowOff>
    </xdr:to>
    <xdr:pic>
      <xdr:nvPicPr>
        <xdr:cNvPr id="352" name="Picture 1" descr="Picture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426</xdr:row>
      <xdr:rowOff>0</xdr:rowOff>
    </xdr:from>
    <xdr:to>
      <xdr:col>2</xdr:col>
      <xdr:colOff>864000</xdr:colOff>
      <xdr:row>426</xdr:row>
      <xdr:rowOff>864000</xdr:rowOff>
    </xdr:to>
    <xdr:pic>
      <xdr:nvPicPr>
        <xdr:cNvPr id="356" name="Picture 1" descr="Picture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425</xdr:row>
      <xdr:rowOff>0</xdr:rowOff>
    </xdr:from>
    <xdr:to>
      <xdr:col>2</xdr:col>
      <xdr:colOff>864000</xdr:colOff>
      <xdr:row>425</xdr:row>
      <xdr:rowOff>864000</xdr:rowOff>
    </xdr:to>
    <xdr:pic>
      <xdr:nvPicPr>
        <xdr:cNvPr id="357" name="Picture 1" descr="Picture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424</xdr:row>
      <xdr:rowOff>0</xdr:rowOff>
    </xdr:from>
    <xdr:to>
      <xdr:col>2</xdr:col>
      <xdr:colOff>864000</xdr:colOff>
      <xdr:row>424</xdr:row>
      <xdr:rowOff>864000</xdr:rowOff>
    </xdr:to>
    <xdr:pic>
      <xdr:nvPicPr>
        <xdr:cNvPr id="358" name="Picture 1" descr="Picture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423</xdr:row>
      <xdr:rowOff>0</xdr:rowOff>
    </xdr:from>
    <xdr:to>
      <xdr:col>2</xdr:col>
      <xdr:colOff>864000</xdr:colOff>
      <xdr:row>423</xdr:row>
      <xdr:rowOff>864000</xdr:rowOff>
    </xdr:to>
    <xdr:pic>
      <xdr:nvPicPr>
        <xdr:cNvPr id="359" name="Picture 1" descr="Picture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560</xdr:row>
      <xdr:rowOff>0</xdr:rowOff>
    </xdr:from>
    <xdr:to>
      <xdr:col>2</xdr:col>
      <xdr:colOff>864000</xdr:colOff>
      <xdr:row>560</xdr:row>
      <xdr:rowOff>864000</xdr:rowOff>
    </xdr:to>
    <xdr:pic>
      <xdr:nvPicPr>
        <xdr:cNvPr id="360" name="Picture 1" descr="Picture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559</xdr:row>
      <xdr:rowOff>0</xdr:rowOff>
    </xdr:from>
    <xdr:to>
      <xdr:col>2</xdr:col>
      <xdr:colOff>864000</xdr:colOff>
      <xdr:row>559</xdr:row>
      <xdr:rowOff>864000</xdr:rowOff>
    </xdr:to>
    <xdr:pic>
      <xdr:nvPicPr>
        <xdr:cNvPr id="361" name="Picture 1" descr="Picture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558</xdr:row>
      <xdr:rowOff>0</xdr:rowOff>
    </xdr:from>
    <xdr:to>
      <xdr:col>2</xdr:col>
      <xdr:colOff>864000</xdr:colOff>
      <xdr:row>558</xdr:row>
      <xdr:rowOff>864000</xdr:rowOff>
    </xdr:to>
    <xdr:pic>
      <xdr:nvPicPr>
        <xdr:cNvPr id="362" name="Picture 1" descr="Picture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65</xdr:row>
      <xdr:rowOff>0</xdr:rowOff>
    </xdr:from>
    <xdr:to>
      <xdr:col>2</xdr:col>
      <xdr:colOff>864000</xdr:colOff>
      <xdr:row>65</xdr:row>
      <xdr:rowOff>864000</xdr:rowOff>
    </xdr:to>
    <xdr:pic>
      <xdr:nvPicPr>
        <xdr:cNvPr id="363" name="Picture 1" descr="Picture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292</xdr:row>
      <xdr:rowOff>0</xdr:rowOff>
    </xdr:from>
    <xdr:to>
      <xdr:col>2</xdr:col>
      <xdr:colOff>864000</xdr:colOff>
      <xdr:row>292</xdr:row>
      <xdr:rowOff>864000</xdr:rowOff>
    </xdr:to>
    <xdr:pic>
      <xdr:nvPicPr>
        <xdr:cNvPr id="364" name="Picture 1" descr="Picture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</xdr:row>
      <xdr:rowOff>0</xdr:rowOff>
    </xdr:from>
    <xdr:to>
      <xdr:col>2</xdr:col>
      <xdr:colOff>864000</xdr:colOff>
      <xdr:row>293</xdr:row>
      <xdr:rowOff>864000</xdr:rowOff>
    </xdr:to>
    <xdr:pic>
      <xdr:nvPicPr>
        <xdr:cNvPr id="365" name="Picture 1" descr="Picture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205</xdr:row>
      <xdr:rowOff>0</xdr:rowOff>
    </xdr:from>
    <xdr:to>
      <xdr:col>2</xdr:col>
      <xdr:colOff>864000</xdr:colOff>
      <xdr:row>205</xdr:row>
      <xdr:rowOff>864000</xdr:rowOff>
    </xdr:to>
    <xdr:pic>
      <xdr:nvPicPr>
        <xdr:cNvPr id="366" name="Picture 1" descr="Picture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201</xdr:row>
      <xdr:rowOff>0</xdr:rowOff>
    </xdr:from>
    <xdr:to>
      <xdr:col>2</xdr:col>
      <xdr:colOff>864000</xdr:colOff>
      <xdr:row>201</xdr:row>
      <xdr:rowOff>864000</xdr:rowOff>
    </xdr:to>
    <xdr:pic>
      <xdr:nvPicPr>
        <xdr:cNvPr id="367" name="Picture 1" descr="Picture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200</xdr:row>
      <xdr:rowOff>0</xdr:rowOff>
    </xdr:from>
    <xdr:to>
      <xdr:col>2</xdr:col>
      <xdr:colOff>864000</xdr:colOff>
      <xdr:row>200</xdr:row>
      <xdr:rowOff>864000</xdr:rowOff>
    </xdr:to>
    <xdr:pic>
      <xdr:nvPicPr>
        <xdr:cNvPr id="368" name="Picture 1" descr="Picture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198</xdr:row>
      <xdr:rowOff>0</xdr:rowOff>
    </xdr:from>
    <xdr:to>
      <xdr:col>2</xdr:col>
      <xdr:colOff>864000</xdr:colOff>
      <xdr:row>198</xdr:row>
      <xdr:rowOff>864000</xdr:rowOff>
    </xdr:to>
    <xdr:pic>
      <xdr:nvPicPr>
        <xdr:cNvPr id="369" name="Picture 1" descr="Picture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</xdr:row>
      <xdr:rowOff>0</xdr:rowOff>
    </xdr:from>
    <xdr:to>
      <xdr:col>2</xdr:col>
      <xdr:colOff>864000</xdr:colOff>
      <xdr:row>38</xdr:row>
      <xdr:rowOff>864000</xdr:rowOff>
    </xdr:to>
    <xdr:pic>
      <xdr:nvPicPr>
        <xdr:cNvPr id="370" name="Picture 1" descr="Picture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197</xdr:row>
      <xdr:rowOff>0</xdr:rowOff>
    </xdr:from>
    <xdr:to>
      <xdr:col>2</xdr:col>
      <xdr:colOff>864000</xdr:colOff>
      <xdr:row>197</xdr:row>
      <xdr:rowOff>864000</xdr:rowOff>
    </xdr:to>
    <xdr:pic>
      <xdr:nvPicPr>
        <xdr:cNvPr id="371" name="Picture 1" descr="Picture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199</xdr:row>
      <xdr:rowOff>0</xdr:rowOff>
    </xdr:from>
    <xdr:to>
      <xdr:col>2</xdr:col>
      <xdr:colOff>864000</xdr:colOff>
      <xdr:row>199</xdr:row>
      <xdr:rowOff>864000</xdr:rowOff>
    </xdr:to>
    <xdr:pic>
      <xdr:nvPicPr>
        <xdr:cNvPr id="372" name="Picture 1" descr="Picture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217</xdr:row>
      <xdr:rowOff>0</xdr:rowOff>
    </xdr:from>
    <xdr:to>
      <xdr:col>2</xdr:col>
      <xdr:colOff>864000</xdr:colOff>
      <xdr:row>217</xdr:row>
      <xdr:rowOff>864000</xdr:rowOff>
    </xdr:to>
    <xdr:pic>
      <xdr:nvPicPr>
        <xdr:cNvPr id="373" name="Picture 1" descr="Picture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483</xdr:row>
      <xdr:rowOff>0</xdr:rowOff>
    </xdr:from>
    <xdr:to>
      <xdr:col>2</xdr:col>
      <xdr:colOff>864000</xdr:colOff>
      <xdr:row>483</xdr:row>
      <xdr:rowOff>864000</xdr:rowOff>
    </xdr:to>
    <xdr:pic>
      <xdr:nvPicPr>
        <xdr:cNvPr id="374" name="Picture 1" descr="Picture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</xdr:row>
      <xdr:rowOff>0</xdr:rowOff>
    </xdr:from>
    <xdr:to>
      <xdr:col>2</xdr:col>
      <xdr:colOff>864000</xdr:colOff>
      <xdr:row>13</xdr:row>
      <xdr:rowOff>864000</xdr:rowOff>
    </xdr:to>
    <xdr:pic>
      <xdr:nvPicPr>
        <xdr:cNvPr id="375" name="Picture 1" descr="Picture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244</xdr:row>
      <xdr:rowOff>0</xdr:rowOff>
    </xdr:from>
    <xdr:to>
      <xdr:col>2</xdr:col>
      <xdr:colOff>864000</xdr:colOff>
      <xdr:row>244</xdr:row>
      <xdr:rowOff>864000</xdr:rowOff>
    </xdr:to>
    <xdr:pic>
      <xdr:nvPicPr>
        <xdr:cNvPr id="377" name="Picture 1" descr="Picture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254</xdr:row>
      <xdr:rowOff>0</xdr:rowOff>
    </xdr:from>
    <xdr:to>
      <xdr:col>2</xdr:col>
      <xdr:colOff>864000</xdr:colOff>
      <xdr:row>254</xdr:row>
      <xdr:rowOff>864000</xdr:rowOff>
    </xdr:to>
    <xdr:pic>
      <xdr:nvPicPr>
        <xdr:cNvPr id="378" name="Picture 1" descr="Picture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251</xdr:row>
      <xdr:rowOff>0</xdr:rowOff>
    </xdr:from>
    <xdr:to>
      <xdr:col>2</xdr:col>
      <xdr:colOff>864000</xdr:colOff>
      <xdr:row>251</xdr:row>
      <xdr:rowOff>864000</xdr:rowOff>
    </xdr:to>
    <xdr:pic>
      <xdr:nvPicPr>
        <xdr:cNvPr id="379" name="Picture 1" descr="Picture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246</xdr:row>
      <xdr:rowOff>0</xdr:rowOff>
    </xdr:from>
    <xdr:to>
      <xdr:col>2</xdr:col>
      <xdr:colOff>864000</xdr:colOff>
      <xdr:row>246</xdr:row>
      <xdr:rowOff>864000</xdr:rowOff>
    </xdr:to>
    <xdr:pic>
      <xdr:nvPicPr>
        <xdr:cNvPr id="380" name="Picture 1" descr="Picture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</xdr:row>
      <xdr:rowOff>0</xdr:rowOff>
    </xdr:from>
    <xdr:to>
      <xdr:col>2</xdr:col>
      <xdr:colOff>864000</xdr:colOff>
      <xdr:row>33</xdr:row>
      <xdr:rowOff>864000</xdr:rowOff>
    </xdr:to>
    <xdr:pic>
      <xdr:nvPicPr>
        <xdr:cNvPr id="381" name="Picture 1" descr="Picture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503</xdr:row>
      <xdr:rowOff>0</xdr:rowOff>
    </xdr:from>
    <xdr:to>
      <xdr:col>2</xdr:col>
      <xdr:colOff>864000</xdr:colOff>
      <xdr:row>503</xdr:row>
      <xdr:rowOff>864000</xdr:rowOff>
    </xdr:to>
    <xdr:pic>
      <xdr:nvPicPr>
        <xdr:cNvPr id="382" name="Picture 1" descr="Picture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509</xdr:row>
      <xdr:rowOff>0</xdr:rowOff>
    </xdr:from>
    <xdr:to>
      <xdr:col>2</xdr:col>
      <xdr:colOff>864000</xdr:colOff>
      <xdr:row>509</xdr:row>
      <xdr:rowOff>864000</xdr:rowOff>
    </xdr:to>
    <xdr:pic>
      <xdr:nvPicPr>
        <xdr:cNvPr id="383" name="Picture 1" descr="Picture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508</xdr:row>
      <xdr:rowOff>0</xdr:rowOff>
    </xdr:from>
    <xdr:to>
      <xdr:col>2</xdr:col>
      <xdr:colOff>864000</xdr:colOff>
      <xdr:row>508</xdr:row>
      <xdr:rowOff>864000</xdr:rowOff>
    </xdr:to>
    <xdr:pic>
      <xdr:nvPicPr>
        <xdr:cNvPr id="384" name="Picture 1" descr="Picture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511</xdr:row>
      <xdr:rowOff>0</xdr:rowOff>
    </xdr:from>
    <xdr:to>
      <xdr:col>2</xdr:col>
      <xdr:colOff>864000</xdr:colOff>
      <xdr:row>511</xdr:row>
      <xdr:rowOff>864000</xdr:rowOff>
    </xdr:to>
    <xdr:pic>
      <xdr:nvPicPr>
        <xdr:cNvPr id="385" name="Picture 1" descr="Picture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510</xdr:row>
      <xdr:rowOff>0</xdr:rowOff>
    </xdr:from>
    <xdr:to>
      <xdr:col>2</xdr:col>
      <xdr:colOff>864000</xdr:colOff>
      <xdr:row>510</xdr:row>
      <xdr:rowOff>864000</xdr:rowOff>
    </xdr:to>
    <xdr:pic>
      <xdr:nvPicPr>
        <xdr:cNvPr id="386" name="Picture 1" descr="Picture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566</xdr:row>
      <xdr:rowOff>0</xdr:rowOff>
    </xdr:from>
    <xdr:to>
      <xdr:col>2</xdr:col>
      <xdr:colOff>864000</xdr:colOff>
      <xdr:row>566</xdr:row>
      <xdr:rowOff>864000</xdr:rowOff>
    </xdr:to>
    <xdr:pic>
      <xdr:nvPicPr>
        <xdr:cNvPr id="387" name="Picture 1" descr="Picture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523</xdr:row>
      <xdr:rowOff>0</xdr:rowOff>
    </xdr:from>
    <xdr:to>
      <xdr:col>2</xdr:col>
      <xdr:colOff>864000</xdr:colOff>
      <xdr:row>523</xdr:row>
      <xdr:rowOff>864000</xdr:rowOff>
    </xdr:to>
    <xdr:pic>
      <xdr:nvPicPr>
        <xdr:cNvPr id="389" name="Picture 1" descr="Picture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</xdr:row>
      <xdr:rowOff>0</xdr:rowOff>
    </xdr:from>
    <xdr:to>
      <xdr:col>2</xdr:col>
      <xdr:colOff>864000</xdr:colOff>
      <xdr:row>4</xdr:row>
      <xdr:rowOff>864000</xdr:rowOff>
    </xdr:to>
    <xdr:pic>
      <xdr:nvPicPr>
        <xdr:cNvPr id="392" name="Picture 1" descr="Picture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</xdr:row>
      <xdr:rowOff>0</xdr:rowOff>
    </xdr:from>
    <xdr:to>
      <xdr:col>2</xdr:col>
      <xdr:colOff>864000</xdr:colOff>
      <xdr:row>11</xdr:row>
      <xdr:rowOff>864000</xdr:rowOff>
    </xdr:to>
    <xdr:pic>
      <xdr:nvPicPr>
        <xdr:cNvPr id="393" name="Picture 1" descr="Picture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9959474" y="7553158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</xdr:row>
      <xdr:rowOff>0</xdr:rowOff>
    </xdr:from>
    <xdr:to>
      <xdr:col>2</xdr:col>
      <xdr:colOff>864000</xdr:colOff>
      <xdr:row>9</xdr:row>
      <xdr:rowOff>864000</xdr:rowOff>
    </xdr:to>
    <xdr:pic>
      <xdr:nvPicPr>
        <xdr:cNvPr id="394" name="Picture 1" descr="Picture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</xdr:row>
      <xdr:rowOff>0</xdr:rowOff>
    </xdr:from>
    <xdr:to>
      <xdr:col>2</xdr:col>
      <xdr:colOff>864000</xdr:colOff>
      <xdr:row>14</xdr:row>
      <xdr:rowOff>864000</xdr:rowOff>
    </xdr:to>
    <xdr:pic>
      <xdr:nvPicPr>
        <xdr:cNvPr id="398" name="Picture 1" descr="Picture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336</xdr:row>
      <xdr:rowOff>0</xdr:rowOff>
    </xdr:from>
    <xdr:to>
      <xdr:col>2</xdr:col>
      <xdr:colOff>864000</xdr:colOff>
      <xdr:row>336</xdr:row>
      <xdr:rowOff>864000</xdr:rowOff>
    </xdr:to>
    <xdr:pic>
      <xdr:nvPicPr>
        <xdr:cNvPr id="399" name="Picture 1" descr="Picture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337</xdr:row>
      <xdr:rowOff>0</xdr:rowOff>
    </xdr:from>
    <xdr:to>
      <xdr:col>2</xdr:col>
      <xdr:colOff>864000</xdr:colOff>
      <xdr:row>337</xdr:row>
      <xdr:rowOff>864000</xdr:rowOff>
    </xdr:to>
    <xdr:pic>
      <xdr:nvPicPr>
        <xdr:cNvPr id="400" name="Picture 1" descr="Picture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329</xdr:row>
      <xdr:rowOff>0</xdr:rowOff>
    </xdr:from>
    <xdr:to>
      <xdr:col>2</xdr:col>
      <xdr:colOff>864000</xdr:colOff>
      <xdr:row>329</xdr:row>
      <xdr:rowOff>864000</xdr:rowOff>
    </xdr:to>
    <xdr:pic>
      <xdr:nvPicPr>
        <xdr:cNvPr id="401" name="Picture 1" descr="Picture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330</xdr:row>
      <xdr:rowOff>0</xdr:rowOff>
    </xdr:from>
    <xdr:to>
      <xdr:col>2</xdr:col>
      <xdr:colOff>864000</xdr:colOff>
      <xdr:row>330</xdr:row>
      <xdr:rowOff>864000</xdr:rowOff>
    </xdr:to>
    <xdr:pic>
      <xdr:nvPicPr>
        <xdr:cNvPr id="402" name="Picture 1" descr="Picture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332</xdr:row>
      <xdr:rowOff>0</xdr:rowOff>
    </xdr:from>
    <xdr:to>
      <xdr:col>2</xdr:col>
      <xdr:colOff>864000</xdr:colOff>
      <xdr:row>332</xdr:row>
      <xdr:rowOff>864000</xdr:rowOff>
    </xdr:to>
    <xdr:pic>
      <xdr:nvPicPr>
        <xdr:cNvPr id="403" name="Picture 1" descr="Picture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414</xdr:row>
      <xdr:rowOff>0</xdr:rowOff>
    </xdr:from>
    <xdr:to>
      <xdr:col>2</xdr:col>
      <xdr:colOff>864000</xdr:colOff>
      <xdr:row>414</xdr:row>
      <xdr:rowOff>864000</xdr:rowOff>
    </xdr:to>
    <xdr:pic>
      <xdr:nvPicPr>
        <xdr:cNvPr id="404" name="Picture 1" descr="Picture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415</xdr:row>
      <xdr:rowOff>0</xdr:rowOff>
    </xdr:from>
    <xdr:to>
      <xdr:col>2</xdr:col>
      <xdr:colOff>864000</xdr:colOff>
      <xdr:row>415</xdr:row>
      <xdr:rowOff>864000</xdr:rowOff>
    </xdr:to>
    <xdr:pic>
      <xdr:nvPicPr>
        <xdr:cNvPr id="405" name="Picture 1" descr="Picture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9608553" y="369904211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489</xdr:row>
      <xdr:rowOff>0</xdr:rowOff>
    </xdr:from>
    <xdr:to>
      <xdr:col>2</xdr:col>
      <xdr:colOff>864000</xdr:colOff>
      <xdr:row>489</xdr:row>
      <xdr:rowOff>864000</xdr:rowOff>
    </xdr:to>
    <xdr:pic>
      <xdr:nvPicPr>
        <xdr:cNvPr id="406" name="Picture 1" descr="Picture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490</xdr:row>
      <xdr:rowOff>0</xdr:rowOff>
    </xdr:from>
    <xdr:to>
      <xdr:col>2</xdr:col>
      <xdr:colOff>864000</xdr:colOff>
      <xdr:row>490</xdr:row>
      <xdr:rowOff>864000</xdr:rowOff>
    </xdr:to>
    <xdr:pic>
      <xdr:nvPicPr>
        <xdr:cNvPr id="407" name="Picture 1" descr="Picture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488</xdr:row>
      <xdr:rowOff>0</xdr:rowOff>
    </xdr:from>
    <xdr:to>
      <xdr:col>2</xdr:col>
      <xdr:colOff>864000</xdr:colOff>
      <xdr:row>488</xdr:row>
      <xdr:rowOff>864000</xdr:rowOff>
    </xdr:to>
    <xdr:pic>
      <xdr:nvPicPr>
        <xdr:cNvPr id="408" name="Picture 1" descr="Picture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</xdr:row>
      <xdr:rowOff>0</xdr:rowOff>
    </xdr:from>
    <xdr:to>
      <xdr:col>2</xdr:col>
      <xdr:colOff>876300</xdr:colOff>
      <xdr:row>4</xdr:row>
      <xdr:rowOff>12700</xdr:rowOff>
    </xdr:to>
    <xdr:pic>
      <xdr:nvPicPr>
        <xdr:cNvPr id="409" name="Picture 1" descr="Picture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9956800" y="4064000"/>
          <a:ext cx="876300" cy="8763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296</xdr:row>
      <xdr:rowOff>0</xdr:rowOff>
    </xdr:from>
    <xdr:to>
      <xdr:col>2</xdr:col>
      <xdr:colOff>864000</xdr:colOff>
      <xdr:row>296</xdr:row>
      <xdr:rowOff>864000</xdr:rowOff>
    </xdr:to>
    <xdr:pic>
      <xdr:nvPicPr>
        <xdr:cNvPr id="410" name="Picture 1" descr="Picture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311</xdr:row>
      <xdr:rowOff>0</xdr:rowOff>
    </xdr:from>
    <xdr:to>
      <xdr:col>2</xdr:col>
      <xdr:colOff>864000</xdr:colOff>
      <xdr:row>311</xdr:row>
      <xdr:rowOff>864000</xdr:rowOff>
    </xdr:to>
    <xdr:pic>
      <xdr:nvPicPr>
        <xdr:cNvPr id="411" name="Picture 1" descr="Picture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308</xdr:row>
      <xdr:rowOff>0</xdr:rowOff>
    </xdr:from>
    <xdr:to>
      <xdr:col>2</xdr:col>
      <xdr:colOff>864000</xdr:colOff>
      <xdr:row>308</xdr:row>
      <xdr:rowOff>864000</xdr:rowOff>
    </xdr:to>
    <xdr:pic>
      <xdr:nvPicPr>
        <xdr:cNvPr id="412" name="Picture 1" descr="Picture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297</xdr:row>
      <xdr:rowOff>0</xdr:rowOff>
    </xdr:from>
    <xdr:to>
      <xdr:col>2</xdr:col>
      <xdr:colOff>864000</xdr:colOff>
      <xdr:row>297</xdr:row>
      <xdr:rowOff>864000</xdr:rowOff>
    </xdr:to>
    <xdr:pic>
      <xdr:nvPicPr>
        <xdr:cNvPr id="413" name="Picture 1" descr="Picture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315</xdr:row>
      <xdr:rowOff>0</xdr:rowOff>
    </xdr:from>
    <xdr:to>
      <xdr:col>2</xdr:col>
      <xdr:colOff>864000</xdr:colOff>
      <xdr:row>315</xdr:row>
      <xdr:rowOff>864000</xdr:rowOff>
    </xdr:to>
    <xdr:pic>
      <xdr:nvPicPr>
        <xdr:cNvPr id="414" name="Picture 1" descr="Picture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318</xdr:row>
      <xdr:rowOff>0</xdr:rowOff>
    </xdr:from>
    <xdr:to>
      <xdr:col>2</xdr:col>
      <xdr:colOff>864000</xdr:colOff>
      <xdr:row>318</xdr:row>
      <xdr:rowOff>864000</xdr:rowOff>
    </xdr:to>
    <xdr:pic>
      <xdr:nvPicPr>
        <xdr:cNvPr id="415" name="Picture 1" descr="Picture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303</xdr:row>
      <xdr:rowOff>0</xdr:rowOff>
    </xdr:from>
    <xdr:to>
      <xdr:col>2</xdr:col>
      <xdr:colOff>864000</xdr:colOff>
      <xdr:row>303</xdr:row>
      <xdr:rowOff>864000</xdr:rowOff>
    </xdr:to>
    <xdr:pic>
      <xdr:nvPicPr>
        <xdr:cNvPr id="416" name="Picture 1" descr="Picture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317</xdr:row>
      <xdr:rowOff>0</xdr:rowOff>
    </xdr:from>
    <xdr:to>
      <xdr:col>2</xdr:col>
      <xdr:colOff>864000</xdr:colOff>
      <xdr:row>317</xdr:row>
      <xdr:rowOff>864000</xdr:rowOff>
    </xdr:to>
    <xdr:pic>
      <xdr:nvPicPr>
        <xdr:cNvPr id="417" name="Picture 1" descr="Picture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313</xdr:row>
      <xdr:rowOff>0</xdr:rowOff>
    </xdr:from>
    <xdr:to>
      <xdr:col>2</xdr:col>
      <xdr:colOff>864000</xdr:colOff>
      <xdr:row>313</xdr:row>
      <xdr:rowOff>864000</xdr:rowOff>
    </xdr:to>
    <xdr:pic>
      <xdr:nvPicPr>
        <xdr:cNvPr id="418" name="Picture 1" descr="Picture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</xdr:row>
      <xdr:rowOff>0</xdr:rowOff>
    </xdr:from>
    <xdr:to>
      <xdr:col>2</xdr:col>
      <xdr:colOff>864000</xdr:colOff>
      <xdr:row>314</xdr:row>
      <xdr:rowOff>864000</xdr:rowOff>
    </xdr:to>
    <xdr:pic>
      <xdr:nvPicPr>
        <xdr:cNvPr id="419" name="Picture 1" descr="Picture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316</xdr:row>
      <xdr:rowOff>0</xdr:rowOff>
    </xdr:from>
    <xdr:to>
      <xdr:col>2</xdr:col>
      <xdr:colOff>864000</xdr:colOff>
      <xdr:row>316</xdr:row>
      <xdr:rowOff>864000</xdr:rowOff>
    </xdr:to>
    <xdr:pic>
      <xdr:nvPicPr>
        <xdr:cNvPr id="420" name="Picture 1" descr="Picture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305</xdr:row>
      <xdr:rowOff>0</xdr:rowOff>
    </xdr:from>
    <xdr:to>
      <xdr:col>2</xdr:col>
      <xdr:colOff>864000</xdr:colOff>
      <xdr:row>305</xdr:row>
      <xdr:rowOff>864000</xdr:rowOff>
    </xdr:to>
    <xdr:pic>
      <xdr:nvPicPr>
        <xdr:cNvPr id="421" name="Picture 1" descr="Picture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301</xdr:row>
      <xdr:rowOff>0</xdr:rowOff>
    </xdr:from>
    <xdr:to>
      <xdr:col>2</xdr:col>
      <xdr:colOff>864000</xdr:colOff>
      <xdr:row>301</xdr:row>
      <xdr:rowOff>864000</xdr:rowOff>
    </xdr:to>
    <xdr:pic>
      <xdr:nvPicPr>
        <xdr:cNvPr id="422" name="Picture 1" descr="Picture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300</xdr:row>
      <xdr:rowOff>0</xdr:rowOff>
    </xdr:from>
    <xdr:to>
      <xdr:col>2</xdr:col>
      <xdr:colOff>864000</xdr:colOff>
      <xdr:row>300</xdr:row>
      <xdr:rowOff>864000</xdr:rowOff>
    </xdr:to>
    <xdr:pic>
      <xdr:nvPicPr>
        <xdr:cNvPr id="423" name="Picture 1" descr="Picture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</xdr:row>
      <xdr:rowOff>0</xdr:rowOff>
    </xdr:from>
    <xdr:to>
      <xdr:col>2</xdr:col>
      <xdr:colOff>864000</xdr:colOff>
      <xdr:row>310</xdr:row>
      <xdr:rowOff>864000</xdr:rowOff>
    </xdr:to>
    <xdr:pic>
      <xdr:nvPicPr>
        <xdr:cNvPr id="424" name="Picture 1" descr="Picture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319</xdr:row>
      <xdr:rowOff>0</xdr:rowOff>
    </xdr:from>
    <xdr:to>
      <xdr:col>2</xdr:col>
      <xdr:colOff>864000</xdr:colOff>
      <xdr:row>319</xdr:row>
      <xdr:rowOff>864000</xdr:rowOff>
    </xdr:to>
    <xdr:pic>
      <xdr:nvPicPr>
        <xdr:cNvPr id="425" name="Picture 1" descr="Picture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299</xdr:row>
      <xdr:rowOff>0</xdr:rowOff>
    </xdr:from>
    <xdr:to>
      <xdr:col>2</xdr:col>
      <xdr:colOff>864000</xdr:colOff>
      <xdr:row>299</xdr:row>
      <xdr:rowOff>864000</xdr:rowOff>
    </xdr:to>
    <xdr:pic>
      <xdr:nvPicPr>
        <xdr:cNvPr id="426" name="Picture 1" descr="Picture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312</xdr:row>
      <xdr:rowOff>0</xdr:rowOff>
    </xdr:from>
    <xdr:to>
      <xdr:col>2</xdr:col>
      <xdr:colOff>864000</xdr:colOff>
      <xdr:row>312</xdr:row>
      <xdr:rowOff>864000</xdr:rowOff>
    </xdr:to>
    <xdr:pic>
      <xdr:nvPicPr>
        <xdr:cNvPr id="427" name="Picture 1" descr="Picture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306</xdr:row>
      <xdr:rowOff>0</xdr:rowOff>
    </xdr:from>
    <xdr:to>
      <xdr:col>2</xdr:col>
      <xdr:colOff>864000</xdr:colOff>
      <xdr:row>306</xdr:row>
      <xdr:rowOff>864000</xdr:rowOff>
    </xdr:to>
    <xdr:pic>
      <xdr:nvPicPr>
        <xdr:cNvPr id="428" name="Picture 1" descr="Picture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298</xdr:row>
      <xdr:rowOff>0</xdr:rowOff>
    </xdr:from>
    <xdr:to>
      <xdr:col>2</xdr:col>
      <xdr:colOff>864000</xdr:colOff>
      <xdr:row>298</xdr:row>
      <xdr:rowOff>864000</xdr:rowOff>
    </xdr:to>
    <xdr:pic>
      <xdr:nvPicPr>
        <xdr:cNvPr id="429" name="Picture 1" descr="Picture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302</xdr:row>
      <xdr:rowOff>0</xdr:rowOff>
    </xdr:from>
    <xdr:to>
      <xdr:col>2</xdr:col>
      <xdr:colOff>864000</xdr:colOff>
      <xdr:row>302</xdr:row>
      <xdr:rowOff>864000</xdr:rowOff>
    </xdr:to>
    <xdr:pic>
      <xdr:nvPicPr>
        <xdr:cNvPr id="430" name="Picture 1" descr="Picture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304</xdr:row>
      <xdr:rowOff>0</xdr:rowOff>
    </xdr:from>
    <xdr:to>
      <xdr:col>2</xdr:col>
      <xdr:colOff>864000</xdr:colOff>
      <xdr:row>304</xdr:row>
      <xdr:rowOff>864000</xdr:rowOff>
    </xdr:to>
    <xdr:pic>
      <xdr:nvPicPr>
        <xdr:cNvPr id="431" name="Picture 1" descr="Picture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</xdr:row>
      <xdr:rowOff>0</xdr:rowOff>
    </xdr:from>
    <xdr:to>
      <xdr:col>2</xdr:col>
      <xdr:colOff>864000</xdr:colOff>
      <xdr:row>96</xdr:row>
      <xdr:rowOff>864000</xdr:rowOff>
    </xdr:to>
    <xdr:pic>
      <xdr:nvPicPr>
        <xdr:cNvPr id="432" name="Picture 1" descr="Picture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</xdr:row>
      <xdr:rowOff>0</xdr:rowOff>
    </xdr:from>
    <xdr:to>
      <xdr:col>2</xdr:col>
      <xdr:colOff>864000</xdr:colOff>
      <xdr:row>94</xdr:row>
      <xdr:rowOff>864000</xdr:rowOff>
    </xdr:to>
    <xdr:pic>
      <xdr:nvPicPr>
        <xdr:cNvPr id="433" name="Picture 1" descr="Picture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549</xdr:row>
      <xdr:rowOff>0</xdr:rowOff>
    </xdr:from>
    <xdr:to>
      <xdr:col>2</xdr:col>
      <xdr:colOff>864000</xdr:colOff>
      <xdr:row>549</xdr:row>
      <xdr:rowOff>864000</xdr:rowOff>
    </xdr:to>
    <xdr:pic>
      <xdr:nvPicPr>
        <xdr:cNvPr id="434" name="Picture 1" descr="Picture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</xdr:row>
      <xdr:rowOff>0</xdr:rowOff>
    </xdr:from>
    <xdr:to>
      <xdr:col>2</xdr:col>
      <xdr:colOff>864000</xdr:colOff>
      <xdr:row>99</xdr:row>
      <xdr:rowOff>864000</xdr:rowOff>
    </xdr:to>
    <xdr:pic>
      <xdr:nvPicPr>
        <xdr:cNvPr id="436" name="Picture 1" descr="Picture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525</xdr:row>
      <xdr:rowOff>0</xdr:rowOff>
    </xdr:from>
    <xdr:to>
      <xdr:col>2</xdr:col>
      <xdr:colOff>864000</xdr:colOff>
      <xdr:row>525</xdr:row>
      <xdr:rowOff>864000</xdr:rowOff>
    </xdr:to>
    <xdr:pic>
      <xdr:nvPicPr>
        <xdr:cNvPr id="437" name="Picture 1" descr="Picture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191</xdr:row>
      <xdr:rowOff>0</xdr:rowOff>
    </xdr:from>
    <xdr:to>
      <xdr:col>2</xdr:col>
      <xdr:colOff>864000</xdr:colOff>
      <xdr:row>191</xdr:row>
      <xdr:rowOff>864000</xdr:rowOff>
    </xdr:to>
    <xdr:pic>
      <xdr:nvPicPr>
        <xdr:cNvPr id="438" name="Picture 1" descr="Picture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183</xdr:row>
      <xdr:rowOff>0</xdr:rowOff>
    </xdr:from>
    <xdr:to>
      <xdr:col>2</xdr:col>
      <xdr:colOff>864000</xdr:colOff>
      <xdr:row>183</xdr:row>
      <xdr:rowOff>864000</xdr:rowOff>
    </xdr:to>
    <xdr:pic>
      <xdr:nvPicPr>
        <xdr:cNvPr id="439" name="Picture 1" descr="Picture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181</xdr:row>
      <xdr:rowOff>0</xdr:rowOff>
    </xdr:from>
    <xdr:to>
      <xdr:col>2</xdr:col>
      <xdr:colOff>864000</xdr:colOff>
      <xdr:row>181</xdr:row>
      <xdr:rowOff>864000</xdr:rowOff>
    </xdr:to>
    <xdr:pic>
      <xdr:nvPicPr>
        <xdr:cNvPr id="440" name="Picture 1" descr="Picture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192</xdr:row>
      <xdr:rowOff>0</xdr:rowOff>
    </xdr:from>
    <xdr:to>
      <xdr:col>2</xdr:col>
      <xdr:colOff>864000</xdr:colOff>
      <xdr:row>192</xdr:row>
      <xdr:rowOff>864000</xdr:rowOff>
    </xdr:to>
    <xdr:pic>
      <xdr:nvPicPr>
        <xdr:cNvPr id="441" name="Picture 1" descr="Picture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189</xdr:row>
      <xdr:rowOff>0</xdr:rowOff>
    </xdr:from>
    <xdr:to>
      <xdr:col>2</xdr:col>
      <xdr:colOff>864000</xdr:colOff>
      <xdr:row>189</xdr:row>
      <xdr:rowOff>864000</xdr:rowOff>
    </xdr:to>
    <xdr:pic>
      <xdr:nvPicPr>
        <xdr:cNvPr id="442" name="Picture 1" descr="Picture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190</xdr:row>
      <xdr:rowOff>0</xdr:rowOff>
    </xdr:from>
    <xdr:to>
      <xdr:col>2</xdr:col>
      <xdr:colOff>864000</xdr:colOff>
      <xdr:row>190</xdr:row>
      <xdr:rowOff>864000</xdr:rowOff>
    </xdr:to>
    <xdr:pic>
      <xdr:nvPicPr>
        <xdr:cNvPr id="443" name="Picture 1" descr="Picture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482</xdr:row>
      <xdr:rowOff>0</xdr:rowOff>
    </xdr:from>
    <xdr:to>
      <xdr:col>2</xdr:col>
      <xdr:colOff>864000</xdr:colOff>
      <xdr:row>482</xdr:row>
      <xdr:rowOff>864000</xdr:rowOff>
    </xdr:to>
    <xdr:pic>
      <xdr:nvPicPr>
        <xdr:cNvPr id="444" name="Picture 1" descr="Picture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484</xdr:row>
      <xdr:rowOff>0</xdr:rowOff>
    </xdr:from>
    <xdr:to>
      <xdr:col>2</xdr:col>
      <xdr:colOff>864000</xdr:colOff>
      <xdr:row>484</xdr:row>
      <xdr:rowOff>864000</xdr:rowOff>
    </xdr:to>
    <xdr:pic>
      <xdr:nvPicPr>
        <xdr:cNvPr id="445" name="Picture 1" descr="Picture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486</xdr:row>
      <xdr:rowOff>0</xdr:rowOff>
    </xdr:from>
    <xdr:to>
      <xdr:col>2</xdr:col>
      <xdr:colOff>864000</xdr:colOff>
      <xdr:row>486</xdr:row>
      <xdr:rowOff>864000</xdr:rowOff>
    </xdr:to>
    <xdr:pic>
      <xdr:nvPicPr>
        <xdr:cNvPr id="448" name="Picture 1" descr="Picture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</xdr:row>
      <xdr:rowOff>0</xdr:rowOff>
    </xdr:from>
    <xdr:to>
      <xdr:col>2</xdr:col>
      <xdr:colOff>864000</xdr:colOff>
      <xdr:row>5</xdr:row>
      <xdr:rowOff>864000</xdr:rowOff>
    </xdr:to>
    <xdr:pic>
      <xdr:nvPicPr>
        <xdr:cNvPr id="449" name="Picture 1" descr="Picture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541</xdr:row>
      <xdr:rowOff>0</xdr:rowOff>
    </xdr:from>
    <xdr:to>
      <xdr:col>2</xdr:col>
      <xdr:colOff>864000</xdr:colOff>
      <xdr:row>541</xdr:row>
      <xdr:rowOff>864000</xdr:rowOff>
    </xdr:to>
    <xdr:pic>
      <xdr:nvPicPr>
        <xdr:cNvPr id="452" name="Picture 1" descr="Picture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540</xdr:row>
      <xdr:rowOff>0</xdr:rowOff>
    </xdr:from>
    <xdr:to>
      <xdr:col>2</xdr:col>
      <xdr:colOff>864000</xdr:colOff>
      <xdr:row>540</xdr:row>
      <xdr:rowOff>864000</xdr:rowOff>
    </xdr:to>
    <xdr:pic>
      <xdr:nvPicPr>
        <xdr:cNvPr id="453" name="Picture 1" descr="Picture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</xdr:row>
      <xdr:rowOff>0</xdr:rowOff>
    </xdr:from>
    <xdr:to>
      <xdr:col>2</xdr:col>
      <xdr:colOff>864000</xdr:colOff>
      <xdr:row>27</xdr:row>
      <xdr:rowOff>864000</xdr:rowOff>
    </xdr:to>
    <xdr:pic>
      <xdr:nvPicPr>
        <xdr:cNvPr id="454" name="Picture 1" descr="Picture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</xdr:row>
      <xdr:rowOff>0</xdr:rowOff>
    </xdr:from>
    <xdr:to>
      <xdr:col>2</xdr:col>
      <xdr:colOff>864000</xdr:colOff>
      <xdr:row>26</xdr:row>
      <xdr:rowOff>864000</xdr:rowOff>
    </xdr:to>
    <xdr:pic>
      <xdr:nvPicPr>
        <xdr:cNvPr id="455" name="Picture 1" descr="Picture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543</xdr:row>
      <xdr:rowOff>0</xdr:rowOff>
    </xdr:from>
    <xdr:to>
      <xdr:col>2</xdr:col>
      <xdr:colOff>864000</xdr:colOff>
      <xdr:row>543</xdr:row>
      <xdr:rowOff>864000</xdr:rowOff>
    </xdr:to>
    <xdr:pic>
      <xdr:nvPicPr>
        <xdr:cNvPr id="456" name="Picture 1" descr="Picture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100</xdr:row>
      <xdr:rowOff>0</xdr:rowOff>
    </xdr:from>
    <xdr:to>
      <xdr:col>2</xdr:col>
      <xdr:colOff>864000</xdr:colOff>
      <xdr:row>100</xdr:row>
      <xdr:rowOff>864000</xdr:rowOff>
    </xdr:to>
    <xdr:pic>
      <xdr:nvPicPr>
        <xdr:cNvPr id="458" name="Picture 1" descr="Picture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309</xdr:row>
      <xdr:rowOff>0</xdr:rowOff>
    </xdr:from>
    <xdr:to>
      <xdr:col>2</xdr:col>
      <xdr:colOff>864000</xdr:colOff>
      <xdr:row>309</xdr:row>
      <xdr:rowOff>864000</xdr:rowOff>
    </xdr:to>
    <xdr:pic>
      <xdr:nvPicPr>
        <xdr:cNvPr id="459" name="Picture 1" descr="Picture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307</xdr:row>
      <xdr:rowOff>0</xdr:rowOff>
    </xdr:from>
    <xdr:to>
      <xdr:col>2</xdr:col>
      <xdr:colOff>864000</xdr:colOff>
      <xdr:row>307</xdr:row>
      <xdr:rowOff>864000</xdr:rowOff>
    </xdr:to>
    <xdr:pic>
      <xdr:nvPicPr>
        <xdr:cNvPr id="460" name="Picture 1" descr="Picture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539</xdr:row>
      <xdr:rowOff>0</xdr:rowOff>
    </xdr:from>
    <xdr:to>
      <xdr:col>2</xdr:col>
      <xdr:colOff>864000</xdr:colOff>
      <xdr:row>539</xdr:row>
      <xdr:rowOff>864000</xdr:rowOff>
    </xdr:to>
    <xdr:pic>
      <xdr:nvPicPr>
        <xdr:cNvPr id="461" name="Picture 1" descr="Picture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340</xdr:row>
      <xdr:rowOff>0</xdr:rowOff>
    </xdr:from>
    <xdr:to>
      <xdr:col>2</xdr:col>
      <xdr:colOff>864000</xdr:colOff>
      <xdr:row>340</xdr:row>
      <xdr:rowOff>864000</xdr:rowOff>
    </xdr:to>
    <xdr:pic>
      <xdr:nvPicPr>
        <xdr:cNvPr id="462" name="Picture 1" descr="Picture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339</xdr:row>
      <xdr:rowOff>0</xdr:rowOff>
    </xdr:from>
    <xdr:to>
      <xdr:col>2</xdr:col>
      <xdr:colOff>864000</xdr:colOff>
      <xdr:row>339</xdr:row>
      <xdr:rowOff>864000</xdr:rowOff>
    </xdr:to>
    <xdr:pic>
      <xdr:nvPicPr>
        <xdr:cNvPr id="463" name="Picture 1" descr="Picture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542</xdr:row>
      <xdr:rowOff>0</xdr:rowOff>
    </xdr:from>
    <xdr:to>
      <xdr:col>2</xdr:col>
      <xdr:colOff>864000</xdr:colOff>
      <xdr:row>542</xdr:row>
      <xdr:rowOff>864000</xdr:rowOff>
    </xdr:to>
    <xdr:pic>
      <xdr:nvPicPr>
        <xdr:cNvPr id="464" name="Picture 1" descr="Picture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341</xdr:row>
      <xdr:rowOff>0</xdr:rowOff>
    </xdr:from>
    <xdr:to>
      <xdr:col>2</xdr:col>
      <xdr:colOff>864000</xdr:colOff>
      <xdr:row>341</xdr:row>
      <xdr:rowOff>864000</xdr:rowOff>
    </xdr:to>
    <xdr:pic>
      <xdr:nvPicPr>
        <xdr:cNvPr id="465" name="Picture 1" descr="Picture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546</xdr:row>
      <xdr:rowOff>0</xdr:rowOff>
    </xdr:from>
    <xdr:to>
      <xdr:col>2</xdr:col>
      <xdr:colOff>864000</xdr:colOff>
      <xdr:row>546</xdr:row>
      <xdr:rowOff>864000</xdr:rowOff>
    </xdr:to>
    <xdr:pic>
      <xdr:nvPicPr>
        <xdr:cNvPr id="466" name="Picture 1" descr="Picture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544</xdr:row>
      <xdr:rowOff>0</xdr:rowOff>
    </xdr:from>
    <xdr:to>
      <xdr:col>2</xdr:col>
      <xdr:colOff>864000</xdr:colOff>
      <xdr:row>544</xdr:row>
      <xdr:rowOff>864000</xdr:rowOff>
    </xdr:to>
    <xdr:pic>
      <xdr:nvPicPr>
        <xdr:cNvPr id="467" name="Picture 1" descr="Picture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338</xdr:row>
      <xdr:rowOff>0</xdr:rowOff>
    </xdr:from>
    <xdr:to>
      <xdr:col>2</xdr:col>
      <xdr:colOff>864000</xdr:colOff>
      <xdr:row>338</xdr:row>
      <xdr:rowOff>864000</xdr:rowOff>
    </xdr:to>
    <xdr:pic>
      <xdr:nvPicPr>
        <xdr:cNvPr id="468" name="Picture 1" descr="Picture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</xdr:row>
      <xdr:rowOff>0</xdr:rowOff>
    </xdr:from>
    <xdr:to>
      <xdr:col>2</xdr:col>
      <xdr:colOff>864000</xdr:colOff>
      <xdr:row>25</xdr:row>
      <xdr:rowOff>864000</xdr:rowOff>
    </xdr:to>
    <xdr:pic>
      <xdr:nvPicPr>
        <xdr:cNvPr id="470" name="Picture 1" descr="Picture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487</xdr:row>
      <xdr:rowOff>0</xdr:rowOff>
    </xdr:from>
    <xdr:to>
      <xdr:col>2</xdr:col>
      <xdr:colOff>864000</xdr:colOff>
      <xdr:row>487</xdr:row>
      <xdr:rowOff>864000</xdr:rowOff>
    </xdr:to>
    <xdr:pic>
      <xdr:nvPicPr>
        <xdr:cNvPr id="472" name="Picture 1" descr="Picture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124</xdr:row>
      <xdr:rowOff>0</xdr:rowOff>
    </xdr:from>
    <xdr:to>
      <xdr:col>2</xdr:col>
      <xdr:colOff>864000</xdr:colOff>
      <xdr:row>124</xdr:row>
      <xdr:rowOff>864000</xdr:rowOff>
    </xdr:to>
    <xdr:pic>
      <xdr:nvPicPr>
        <xdr:cNvPr id="475" name="Picture 1" descr="Picture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130</xdr:row>
      <xdr:rowOff>0</xdr:rowOff>
    </xdr:from>
    <xdr:to>
      <xdr:col>2</xdr:col>
      <xdr:colOff>864000</xdr:colOff>
      <xdr:row>130</xdr:row>
      <xdr:rowOff>864000</xdr:rowOff>
    </xdr:to>
    <xdr:pic>
      <xdr:nvPicPr>
        <xdr:cNvPr id="476" name="Picture 1" descr="Picture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</xdr:row>
      <xdr:rowOff>0</xdr:rowOff>
    </xdr:from>
    <xdr:to>
      <xdr:col>2</xdr:col>
      <xdr:colOff>864000</xdr:colOff>
      <xdr:row>92</xdr:row>
      <xdr:rowOff>864000</xdr:rowOff>
    </xdr:to>
    <xdr:pic>
      <xdr:nvPicPr>
        <xdr:cNvPr id="477" name="Picture 1" descr="Picture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570</xdr:row>
      <xdr:rowOff>0</xdr:rowOff>
    </xdr:from>
    <xdr:to>
      <xdr:col>2</xdr:col>
      <xdr:colOff>864000</xdr:colOff>
      <xdr:row>570</xdr:row>
      <xdr:rowOff>864000</xdr:rowOff>
    </xdr:to>
    <xdr:pic>
      <xdr:nvPicPr>
        <xdr:cNvPr id="478" name="Picture 1" descr="Picture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</xdr:row>
      <xdr:rowOff>0</xdr:rowOff>
    </xdr:from>
    <xdr:to>
      <xdr:col>2</xdr:col>
      <xdr:colOff>864000</xdr:colOff>
      <xdr:row>1</xdr:row>
      <xdr:rowOff>864000</xdr:rowOff>
    </xdr:to>
    <xdr:pic>
      <xdr:nvPicPr>
        <xdr:cNvPr id="479" name="Picture 1" descr="Picture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555</xdr:row>
      <xdr:rowOff>0</xdr:rowOff>
    </xdr:from>
    <xdr:to>
      <xdr:col>2</xdr:col>
      <xdr:colOff>864000</xdr:colOff>
      <xdr:row>555</xdr:row>
      <xdr:rowOff>864000</xdr:rowOff>
    </xdr:to>
    <xdr:pic>
      <xdr:nvPicPr>
        <xdr:cNvPr id="480" name="Picture 1" descr="Picture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132</xdr:row>
      <xdr:rowOff>0</xdr:rowOff>
    </xdr:from>
    <xdr:to>
      <xdr:col>2</xdr:col>
      <xdr:colOff>936000</xdr:colOff>
      <xdr:row>132</xdr:row>
      <xdr:rowOff>864000</xdr:rowOff>
    </xdr:to>
    <xdr:pic>
      <xdr:nvPicPr>
        <xdr:cNvPr id="483" name="Picture 1" descr="Picture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0" y="0"/>
          <a:ext cx="936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133</xdr:row>
      <xdr:rowOff>0</xdr:rowOff>
    </xdr:from>
    <xdr:to>
      <xdr:col>2</xdr:col>
      <xdr:colOff>864000</xdr:colOff>
      <xdr:row>133</xdr:row>
      <xdr:rowOff>864000</xdr:rowOff>
    </xdr:to>
    <xdr:pic>
      <xdr:nvPicPr>
        <xdr:cNvPr id="485" name="Picture 1" descr="Picture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</xdr:row>
      <xdr:rowOff>0</xdr:rowOff>
    </xdr:from>
    <xdr:to>
      <xdr:col>2</xdr:col>
      <xdr:colOff>864000</xdr:colOff>
      <xdr:row>2</xdr:row>
      <xdr:rowOff>864000</xdr:rowOff>
    </xdr:to>
    <xdr:pic>
      <xdr:nvPicPr>
        <xdr:cNvPr id="488" name="Picture 1" descr="Picture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505</xdr:row>
      <xdr:rowOff>0</xdr:rowOff>
    </xdr:from>
    <xdr:to>
      <xdr:col>2</xdr:col>
      <xdr:colOff>864000</xdr:colOff>
      <xdr:row>505</xdr:row>
      <xdr:rowOff>864000</xdr:rowOff>
    </xdr:to>
    <xdr:pic>
      <xdr:nvPicPr>
        <xdr:cNvPr id="489" name="Picture 1" descr="Picture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504</xdr:row>
      <xdr:rowOff>0</xdr:rowOff>
    </xdr:from>
    <xdr:to>
      <xdr:col>2</xdr:col>
      <xdr:colOff>864000</xdr:colOff>
      <xdr:row>504</xdr:row>
      <xdr:rowOff>864000</xdr:rowOff>
    </xdr:to>
    <xdr:pic>
      <xdr:nvPicPr>
        <xdr:cNvPr id="490" name="Picture 1" descr="Picture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126</xdr:row>
      <xdr:rowOff>0</xdr:rowOff>
    </xdr:from>
    <xdr:to>
      <xdr:col>2</xdr:col>
      <xdr:colOff>864000</xdr:colOff>
      <xdr:row>126</xdr:row>
      <xdr:rowOff>864000</xdr:rowOff>
    </xdr:to>
    <xdr:pic>
      <xdr:nvPicPr>
        <xdr:cNvPr id="492" name="Picture 1" descr="Picture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140</xdr:row>
      <xdr:rowOff>0</xdr:rowOff>
    </xdr:from>
    <xdr:to>
      <xdr:col>2</xdr:col>
      <xdr:colOff>864000</xdr:colOff>
      <xdr:row>140</xdr:row>
      <xdr:rowOff>864000</xdr:rowOff>
    </xdr:to>
    <xdr:pic>
      <xdr:nvPicPr>
        <xdr:cNvPr id="493" name="Picture 1" descr="Picture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138</xdr:row>
      <xdr:rowOff>0</xdr:rowOff>
    </xdr:from>
    <xdr:to>
      <xdr:col>2</xdr:col>
      <xdr:colOff>1008000</xdr:colOff>
      <xdr:row>138</xdr:row>
      <xdr:rowOff>864000</xdr:rowOff>
    </xdr:to>
    <xdr:pic>
      <xdr:nvPicPr>
        <xdr:cNvPr id="494" name="Picture 1" descr="Picture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0" y="0"/>
          <a:ext cx="1008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139</xdr:row>
      <xdr:rowOff>0</xdr:rowOff>
    </xdr:from>
    <xdr:to>
      <xdr:col>2</xdr:col>
      <xdr:colOff>972000</xdr:colOff>
      <xdr:row>139</xdr:row>
      <xdr:rowOff>864000</xdr:rowOff>
    </xdr:to>
    <xdr:pic>
      <xdr:nvPicPr>
        <xdr:cNvPr id="495" name="Picture 1" descr="Picture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0" y="0"/>
          <a:ext cx="972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</xdr:row>
      <xdr:rowOff>0</xdr:rowOff>
    </xdr:from>
    <xdr:to>
      <xdr:col>2</xdr:col>
      <xdr:colOff>864000</xdr:colOff>
      <xdr:row>18</xdr:row>
      <xdr:rowOff>864000</xdr:rowOff>
    </xdr:to>
    <xdr:pic>
      <xdr:nvPicPr>
        <xdr:cNvPr id="496" name="Picture 1" descr="Picture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</xdr:row>
      <xdr:rowOff>0</xdr:rowOff>
    </xdr:from>
    <xdr:to>
      <xdr:col>2</xdr:col>
      <xdr:colOff>864000</xdr:colOff>
      <xdr:row>20</xdr:row>
      <xdr:rowOff>864000</xdr:rowOff>
    </xdr:to>
    <xdr:pic>
      <xdr:nvPicPr>
        <xdr:cNvPr id="497" name="Picture 1" descr="Picture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</xdr:row>
      <xdr:rowOff>0</xdr:rowOff>
    </xdr:from>
    <xdr:to>
      <xdr:col>2</xdr:col>
      <xdr:colOff>785394</xdr:colOff>
      <xdr:row>19</xdr:row>
      <xdr:rowOff>785394</xdr:rowOff>
    </xdr:to>
    <xdr:pic>
      <xdr:nvPicPr>
        <xdr:cNvPr id="498" name="Picture 1" descr="Picture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9608553" y="16242632"/>
          <a:ext cx="785394" cy="78539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242</xdr:row>
      <xdr:rowOff>0</xdr:rowOff>
    </xdr:from>
    <xdr:to>
      <xdr:col>2</xdr:col>
      <xdr:colOff>864000</xdr:colOff>
      <xdr:row>242</xdr:row>
      <xdr:rowOff>864000</xdr:rowOff>
    </xdr:to>
    <xdr:pic>
      <xdr:nvPicPr>
        <xdr:cNvPr id="499" name="Picture 1" descr="Picture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240</xdr:row>
      <xdr:rowOff>0</xdr:rowOff>
    </xdr:from>
    <xdr:to>
      <xdr:col>2</xdr:col>
      <xdr:colOff>864000</xdr:colOff>
      <xdr:row>240</xdr:row>
      <xdr:rowOff>864000</xdr:rowOff>
    </xdr:to>
    <xdr:pic>
      <xdr:nvPicPr>
        <xdr:cNvPr id="500" name="Picture 1" descr="Picture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239</xdr:row>
      <xdr:rowOff>0</xdr:rowOff>
    </xdr:from>
    <xdr:to>
      <xdr:col>2</xdr:col>
      <xdr:colOff>864000</xdr:colOff>
      <xdr:row>239</xdr:row>
      <xdr:rowOff>864000</xdr:rowOff>
    </xdr:to>
    <xdr:pic>
      <xdr:nvPicPr>
        <xdr:cNvPr id="501" name="Picture 1" descr="Picture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243</xdr:row>
      <xdr:rowOff>0</xdr:rowOff>
    </xdr:from>
    <xdr:to>
      <xdr:col>2</xdr:col>
      <xdr:colOff>864000</xdr:colOff>
      <xdr:row>243</xdr:row>
      <xdr:rowOff>864000</xdr:rowOff>
    </xdr:to>
    <xdr:pic>
      <xdr:nvPicPr>
        <xdr:cNvPr id="502" name="Picture 1" descr="Picture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241</xdr:row>
      <xdr:rowOff>0</xdr:rowOff>
    </xdr:from>
    <xdr:to>
      <xdr:col>2</xdr:col>
      <xdr:colOff>864000</xdr:colOff>
      <xdr:row>241</xdr:row>
      <xdr:rowOff>864000</xdr:rowOff>
    </xdr:to>
    <xdr:pic>
      <xdr:nvPicPr>
        <xdr:cNvPr id="503" name="Picture 1" descr="Picture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230</xdr:row>
      <xdr:rowOff>0</xdr:rowOff>
    </xdr:from>
    <xdr:to>
      <xdr:col>2</xdr:col>
      <xdr:colOff>864000</xdr:colOff>
      <xdr:row>230</xdr:row>
      <xdr:rowOff>864000</xdr:rowOff>
    </xdr:to>
    <xdr:pic>
      <xdr:nvPicPr>
        <xdr:cNvPr id="505" name="Picture 1" descr="Picture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225</xdr:row>
      <xdr:rowOff>0</xdr:rowOff>
    </xdr:from>
    <xdr:to>
      <xdr:col>2</xdr:col>
      <xdr:colOff>864000</xdr:colOff>
      <xdr:row>225</xdr:row>
      <xdr:rowOff>864000</xdr:rowOff>
    </xdr:to>
    <xdr:pic>
      <xdr:nvPicPr>
        <xdr:cNvPr id="506" name="Picture 1" descr="Picture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235</xdr:row>
      <xdr:rowOff>0</xdr:rowOff>
    </xdr:from>
    <xdr:to>
      <xdr:col>2</xdr:col>
      <xdr:colOff>864000</xdr:colOff>
      <xdr:row>235</xdr:row>
      <xdr:rowOff>864000</xdr:rowOff>
    </xdr:to>
    <xdr:pic>
      <xdr:nvPicPr>
        <xdr:cNvPr id="507" name="Picture 1" descr="Picture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229</xdr:row>
      <xdr:rowOff>0</xdr:rowOff>
    </xdr:from>
    <xdr:to>
      <xdr:col>2</xdr:col>
      <xdr:colOff>864000</xdr:colOff>
      <xdr:row>229</xdr:row>
      <xdr:rowOff>864000</xdr:rowOff>
    </xdr:to>
    <xdr:pic>
      <xdr:nvPicPr>
        <xdr:cNvPr id="508" name="Picture 1" descr="Picture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226</xdr:row>
      <xdr:rowOff>0</xdr:rowOff>
    </xdr:from>
    <xdr:to>
      <xdr:col>2</xdr:col>
      <xdr:colOff>864000</xdr:colOff>
      <xdr:row>226</xdr:row>
      <xdr:rowOff>864000</xdr:rowOff>
    </xdr:to>
    <xdr:pic>
      <xdr:nvPicPr>
        <xdr:cNvPr id="509" name="Picture 1" descr="Picture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237</xdr:row>
      <xdr:rowOff>0</xdr:rowOff>
    </xdr:from>
    <xdr:to>
      <xdr:col>2</xdr:col>
      <xdr:colOff>864000</xdr:colOff>
      <xdr:row>237</xdr:row>
      <xdr:rowOff>864000</xdr:rowOff>
    </xdr:to>
    <xdr:pic>
      <xdr:nvPicPr>
        <xdr:cNvPr id="510" name="Picture 1" descr="Picture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223</xdr:row>
      <xdr:rowOff>0</xdr:rowOff>
    </xdr:from>
    <xdr:to>
      <xdr:col>2</xdr:col>
      <xdr:colOff>864000</xdr:colOff>
      <xdr:row>223</xdr:row>
      <xdr:rowOff>864000</xdr:rowOff>
    </xdr:to>
    <xdr:pic>
      <xdr:nvPicPr>
        <xdr:cNvPr id="511" name="Picture 1" descr="Picture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224</xdr:row>
      <xdr:rowOff>0</xdr:rowOff>
    </xdr:from>
    <xdr:to>
      <xdr:col>2</xdr:col>
      <xdr:colOff>864000</xdr:colOff>
      <xdr:row>224</xdr:row>
      <xdr:rowOff>864000</xdr:rowOff>
    </xdr:to>
    <xdr:pic>
      <xdr:nvPicPr>
        <xdr:cNvPr id="512" name="Picture 1" descr="Picture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232</xdr:row>
      <xdr:rowOff>0</xdr:rowOff>
    </xdr:from>
    <xdr:to>
      <xdr:col>2</xdr:col>
      <xdr:colOff>864000</xdr:colOff>
      <xdr:row>232</xdr:row>
      <xdr:rowOff>864000</xdr:rowOff>
    </xdr:to>
    <xdr:pic>
      <xdr:nvPicPr>
        <xdr:cNvPr id="513" name="Picture 1" descr="Picture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227</xdr:row>
      <xdr:rowOff>0</xdr:rowOff>
    </xdr:from>
    <xdr:to>
      <xdr:col>2</xdr:col>
      <xdr:colOff>864000</xdr:colOff>
      <xdr:row>227</xdr:row>
      <xdr:rowOff>864000</xdr:rowOff>
    </xdr:to>
    <xdr:pic>
      <xdr:nvPicPr>
        <xdr:cNvPr id="514" name="Picture 1" descr="Picture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234</xdr:row>
      <xdr:rowOff>0</xdr:rowOff>
    </xdr:from>
    <xdr:to>
      <xdr:col>2</xdr:col>
      <xdr:colOff>864000</xdr:colOff>
      <xdr:row>234</xdr:row>
      <xdr:rowOff>864000</xdr:rowOff>
    </xdr:to>
    <xdr:pic>
      <xdr:nvPicPr>
        <xdr:cNvPr id="515" name="Picture 1" descr="Picture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238</xdr:row>
      <xdr:rowOff>0</xdr:rowOff>
    </xdr:from>
    <xdr:to>
      <xdr:col>2</xdr:col>
      <xdr:colOff>864000</xdr:colOff>
      <xdr:row>238</xdr:row>
      <xdr:rowOff>864000</xdr:rowOff>
    </xdr:to>
    <xdr:pic>
      <xdr:nvPicPr>
        <xdr:cNvPr id="516" name="Picture 1" descr="Picture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222</xdr:row>
      <xdr:rowOff>0</xdr:rowOff>
    </xdr:from>
    <xdr:to>
      <xdr:col>2</xdr:col>
      <xdr:colOff>864000</xdr:colOff>
      <xdr:row>222</xdr:row>
      <xdr:rowOff>864000</xdr:rowOff>
    </xdr:to>
    <xdr:pic>
      <xdr:nvPicPr>
        <xdr:cNvPr id="517" name="Picture 1" descr="Picture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231</xdr:row>
      <xdr:rowOff>0</xdr:rowOff>
    </xdr:from>
    <xdr:to>
      <xdr:col>2</xdr:col>
      <xdr:colOff>864000</xdr:colOff>
      <xdr:row>231</xdr:row>
      <xdr:rowOff>864000</xdr:rowOff>
    </xdr:to>
    <xdr:pic>
      <xdr:nvPicPr>
        <xdr:cNvPr id="518" name="Picture 1" descr="Picture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233</xdr:row>
      <xdr:rowOff>0</xdr:rowOff>
    </xdr:from>
    <xdr:to>
      <xdr:col>2</xdr:col>
      <xdr:colOff>864000</xdr:colOff>
      <xdr:row>233</xdr:row>
      <xdr:rowOff>864000</xdr:rowOff>
    </xdr:to>
    <xdr:pic>
      <xdr:nvPicPr>
        <xdr:cNvPr id="519" name="Picture 1" descr="Picture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221</xdr:row>
      <xdr:rowOff>0</xdr:rowOff>
    </xdr:from>
    <xdr:to>
      <xdr:col>2</xdr:col>
      <xdr:colOff>864000</xdr:colOff>
      <xdr:row>221</xdr:row>
      <xdr:rowOff>864000</xdr:rowOff>
    </xdr:to>
    <xdr:pic>
      <xdr:nvPicPr>
        <xdr:cNvPr id="520" name="Picture 1" descr="Picture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228</xdr:row>
      <xdr:rowOff>0</xdr:rowOff>
    </xdr:from>
    <xdr:to>
      <xdr:col>2</xdr:col>
      <xdr:colOff>864000</xdr:colOff>
      <xdr:row>228</xdr:row>
      <xdr:rowOff>864000</xdr:rowOff>
    </xdr:to>
    <xdr:pic>
      <xdr:nvPicPr>
        <xdr:cNvPr id="521" name="Picture 1" descr="Picture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236</xdr:row>
      <xdr:rowOff>0</xdr:rowOff>
    </xdr:from>
    <xdr:to>
      <xdr:col>2</xdr:col>
      <xdr:colOff>864000</xdr:colOff>
      <xdr:row>236</xdr:row>
      <xdr:rowOff>864000</xdr:rowOff>
    </xdr:to>
    <xdr:pic>
      <xdr:nvPicPr>
        <xdr:cNvPr id="522" name="Picture 1" descr="Picture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148</xdr:row>
      <xdr:rowOff>0</xdr:rowOff>
    </xdr:from>
    <xdr:to>
      <xdr:col>2</xdr:col>
      <xdr:colOff>864000</xdr:colOff>
      <xdr:row>148</xdr:row>
      <xdr:rowOff>864000</xdr:rowOff>
    </xdr:to>
    <xdr:pic>
      <xdr:nvPicPr>
        <xdr:cNvPr id="523" name="Picture 1" descr="Picture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147</xdr:row>
      <xdr:rowOff>0</xdr:rowOff>
    </xdr:from>
    <xdr:to>
      <xdr:col>2</xdr:col>
      <xdr:colOff>864000</xdr:colOff>
      <xdr:row>147</xdr:row>
      <xdr:rowOff>864000</xdr:rowOff>
    </xdr:to>
    <xdr:pic>
      <xdr:nvPicPr>
        <xdr:cNvPr id="524" name="Picture 1" descr="Picture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152</xdr:row>
      <xdr:rowOff>0</xdr:rowOff>
    </xdr:from>
    <xdr:to>
      <xdr:col>2</xdr:col>
      <xdr:colOff>864000</xdr:colOff>
      <xdr:row>152</xdr:row>
      <xdr:rowOff>864000</xdr:rowOff>
    </xdr:to>
    <xdr:pic>
      <xdr:nvPicPr>
        <xdr:cNvPr id="525" name="Picture 1" descr="Picture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154</xdr:row>
      <xdr:rowOff>0</xdr:rowOff>
    </xdr:from>
    <xdr:to>
      <xdr:col>2</xdr:col>
      <xdr:colOff>864000</xdr:colOff>
      <xdr:row>154</xdr:row>
      <xdr:rowOff>864000</xdr:rowOff>
    </xdr:to>
    <xdr:pic>
      <xdr:nvPicPr>
        <xdr:cNvPr id="526" name="Picture 1" descr="Picture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155</xdr:row>
      <xdr:rowOff>0</xdr:rowOff>
    </xdr:from>
    <xdr:to>
      <xdr:col>2</xdr:col>
      <xdr:colOff>864000</xdr:colOff>
      <xdr:row>155</xdr:row>
      <xdr:rowOff>864000</xdr:rowOff>
    </xdr:to>
    <xdr:pic>
      <xdr:nvPicPr>
        <xdr:cNvPr id="527" name="Picture 1" descr="Picture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156</xdr:row>
      <xdr:rowOff>0</xdr:rowOff>
    </xdr:from>
    <xdr:to>
      <xdr:col>2</xdr:col>
      <xdr:colOff>864000</xdr:colOff>
      <xdr:row>156</xdr:row>
      <xdr:rowOff>864000</xdr:rowOff>
    </xdr:to>
    <xdr:pic>
      <xdr:nvPicPr>
        <xdr:cNvPr id="528" name="Picture 1" descr="Picture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161</xdr:row>
      <xdr:rowOff>0</xdr:rowOff>
    </xdr:from>
    <xdr:to>
      <xdr:col>2</xdr:col>
      <xdr:colOff>864000</xdr:colOff>
      <xdr:row>161</xdr:row>
      <xdr:rowOff>864000</xdr:rowOff>
    </xdr:to>
    <xdr:pic>
      <xdr:nvPicPr>
        <xdr:cNvPr id="529" name="Picture 1" descr="Picture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153</xdr:row>
      <xdr:rowOff>0</xdr:rowOff>
    </xdr:from>
    <xdr:to>
      <xdr:col>2</xdr:col>
      <xdr:colOff>864000</xdr:colOff>
      <xdr:row>153</xdr:row>
      <xdr:rowOff>864000</xdr:rowOff>
    </xdr:to>
    <xdr:pic>
      <xdr:nvPicPr>
        <xdr:cNvPr id="530" name="Picture 1" descr="Picture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149</xdr:row>
      <xdr:rowOff>0</xdr:rowOff>
    </xdr:from>
    <xdr:to>
      <xdr:col>2</xdr:col>
      <xdr:colOff>864000</xdr:colOff>
      <xdr:row>149</xdr:row>
      <xdr:rowOff>864000</xdr:rowOff>
    </xdr:to>
    <xdr:pic>
      <xdr:nvPicPr>
        <xdr:cNvPr id="531" name="Picture 1" descr="Picture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158</xdr:row>
      <xdr:rowOff>0</xdr:rowOff>
    </xdr:from>
    <xdr:to>
      <xdr:col>2</xdr:col>
      <xdr:colOff>864000</xdr:colOff>
      <xdr:row>158</xdr:row>
      <xdr:rowOff>864000</xdr:rowOff>
    </xdr:to>
    <xdr:pic>
      <xdr:nvPicPr>
        <xdr:cNvPr id="532" name="Picture 1" descr="Picture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160</xdr:row>
      <xdr:rowOff>0</xdr:rowOff>
    </xdr:from>
    <xdr:to>
      <xdr:col>2</xdr:col>
      <xdr:colOff>864000</xdr:colOff>
      <xdr:row>160</xdr:row>
      <xdr:rowOff>864000</xdr:rowOff>
    </xdr:to>
    <xdr:pic>
      <xdr:nvPicPr>
        <xdr:cNvPr id="533" name="Picture 1" descr="Picture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159</xdr:row>
      <xdr:rowOff>0</xdr:rowOff>
    </xdr:from>
    <xdr:to>
      <xdr:col>2</xdr:col>
      <xdr:colOff>864000</xdr:colOff>
      <xdr:row>159</xdr:row>
      <xdr:rowOff>864000</xdr:rowOff>
    </xdr:to>
    <xdr:pic>
      <xdr:nvPicPr>
        <xdr:cNvPr id="534" name="Picture 1" descr="Picture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151</xdr:row>
      <xdr:rowOff>0</xdr:rowOff>
    </xdr:from>
    <xdr:to>
      <xdr:col>2</xdr:col>
      <xdr:colOff>864000</xdr:colOff>
      <xdr:row>151</xdr:row>
      <xdr:rowOff>864000</xdr:rowOff>
    </xdr:to>
    <xdr:pic>
      <xdr:nvPicPr>
        <xdr:cNvPr id="535" name="Picture 1" descr="Picture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157</xdr:row>
      <xdr:rowOff>0</xdr:rowOff>
    </xdr:from>
    <xdr:to>
      <xdr:col>2</xdr:col>
      <xdr:colOff>864000</xdr:colOff>
      <xdr:row>157</xdr:row>
      <xdr:rowOff>864000</xdr:rowOff>
    </xdr:to>
    <xdr:pic>
      <xdr:nvPicPr>
        <xdr:cNvPr id="536" name="Picture 1" descr="Picture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150</xdr:row>
      <xdr:rowOff>0</xdr:rowOff>
    </xdr:from>
    <xdr:to>
      <xdr:col>2</xdr:col>
      <xdr:colOff>864000</xdr:colOff>
      <xdr:row>150</xdr:row>
      <xdr:rowOff>864000</xdr:rowOff>
    </xdr:to>
    <xdr:pic>
      <xdr:nvPicPr>
        <xdr:cNvPr id="537" name="Picture 1" descr="Picture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282</xdr:row>
      <xdr:rowOff>0</xdr:rowOff>
    </xdr:from>
    <xdr:to>
      <xdr:col>2</xdr:col>
      <xdr:colOff>864000</xdr:colOff>
      <xdr:row>282</xdr:row>
      <xdr:rowOff>864000</xdr:rowOff>
    </xdr:to>
    <xdr:pic>
      <xdr:nvPicPr>
        <xdr:cNvPr id="538" name="Picture 1" descr="Picture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266</xdr:row>
      <xdr:rowOff>0</xdr:rowOff>
    </xdr:from>
    <xdr:to>
      <xdr:col>2</xdr:col>
      <xdr:colOff>864000</xdr:colOff>
      <xdr:row>266</xdr:row>
      <xdr:rowOff>864000</xdr:rowOff>
    </xdr:to>
    <xdr:pic>
      <xdr:nvPicPr>
        <xdr:cNvPr id="539" name="Picture 1" descr="Picture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278</xdr:row>
      <xdr:rowOff>0</xdr:rowOff>
    </xdr:from>
    <xdr:to>
      <xdr:col>2</xdr:col>
      <xdr:colOff>864000</xdr:colOff>
      <xdr:row>278</xdr:row>
      <xdr:rowOff>864000</xdr:rowOff>
    </xdr:to>
    <xdr:pic>
      <xdr:nvPicPr>
        <xdr:cNvPr id="540" name="Picture 1" descr="Picture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279</xdr:row>
      <xdr:rowOff>0</xdr:rowOff>
    </xdr:from>
    <xdr:to>
      <xdr:col>2</xdr:col>
      <xdr:colOff>864000</xdr:colOff>
      <xdr:row>279</xdr:row>
      <xdr:rowOff>864000</xdr:rowOff>
    </xdr:to>
    <xdr:pic>
      <xdr:nvPicPr>
        <xdr:cNvPr id="541" name="Picture 1" descr="Picture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277</xdr:row>
      <xdr:rowOff>0</xdr:rowOff>
    </xdr:from>
    <xdr:to>
      <xdr:col>2</xdr:col>
      <xdr:colOff>864000</xdr:colOff>
      <xdr:row>277</xdr:row>
      <xdr:rowOff>864000</xdr:rowOff>
    </xdr:to>
    <xdr:pic>
      <xdr:nvPicPr>
        <xdr:cNvPr id="542" name="Picture 1" descr="Picture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285</xdr:row>
      <xdr:rowOff>0</xdr:rowOff>
    </xdr:from>
    <xdr:to>
      <xdr:col>2</xdr:col>
      <xdr:colOff>864000</xdr:colOff>
      <xdr:row>285</xdr:row>
      <xdr:rowOff>864000</xdr:rowOff>
    </xdr:to>
    <xdr:pic>
      <xdr:nvPicPr>
        <xdr:cNvPr id="543" name="Picture 1" descr="Picture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274</xdr:row>
      <xdr:rowOff>0</xdr:rowOff>
    </xdr:from>
    <xdr:to>
      <xdr:col>2</xdr:col>
      <xdr:colOff>864000</xdr:colOff>
      <xdr:row>274</xdr:row>
      <xdr:rowOff>864000</xdr:rowOff>
    </xdr:to>
    <xdr:pic>
      <xdr:nvPicPr>
        <xdr:cNvPr id="544" name="Picture 1" descr="Picture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271</xdr:row>
      <xdr:rowOff>0</xdr:rowOff>
    </xdr:from>
    <xdr:to>
      <xdr:col>2</xdr:col>
      <xdr:colOff>864000</xdr:colOff>
      <xdr:row>271</xdr:row>
      <xdr:rowOff>864000</xdr:rowOff>
    </xdr:to>
    <xdr:pic>
      <xdr:nvPicPr>
        <xdr:cNvPr id="545" name="Picture 1" descr="Picture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287</xdr:row>
      <xdr:rowOff>0</xdr:rowOff>
    </xdr:from>
    <xdr:to>
      <xdr:col>2</xdr:col>
      <xdr:colOff>864000</xdr:colOff>
      <xdr:row>287</xdr:row>
      <xdr:rowOff>864000</xdr:rowOff>
    </xdr:to>
    <xdr:pic>
      <xdr:nvPicPr>
        <xdr:cNvPr id="546" name="Picture 1" descr="Picture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273</xdr:row>
      <xdr:rowOff>0</xdr:rowOff>
    </xdr:from>
    <xdr:to>
      <xdr:col>2</xdr:col>
      <xdr:colOff>864000</xdr:colOff>
      <xdr:row>273</xdr:row>
      <xdr:rowOff>864000</xdr:rowOff>
    </xdr:to>
    <xdr:pic>
      <xdr:nvPicPr>
        <xdr:cNvPr id="547" name="Picture 1" descr="Picture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270</xdr:row>
      <xdr:rowOff>0</xdr:rowOff>
    </xdr:from>
    <xdr:to>
      <xdr:col>2</xdr:col>
      <xdr:colOff>864000</xdr:colOff>
      <xdr:row>270</xdr:row>
      <xdr:rowOff>864000</xdr:rowOff>
    </xdr:to>
    <xdr:pic>
      <xdr:nvPicPr>
        <xdr:cNvPr id="548" name="Picture 1" descr="Picture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276</xdr:row>
      <xdr:rowOff>0</xdr:rowOff>
    </xdr:from>
    <xdr:to>
      <xdr:col>2</xdr:col>
      <xdr:colOff>864000</xdr:colOff>
      <xdr:row>276</xdr:row>
      <xdr:rowOff>864000</xdr:rowOff>
    </xdr:to>
    <xdr:pic>
      <xdr:nvPicPr>
        <xdr:cNvPr id="549" name="Picture 1" descr="Picture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275</xdr:row>
      <xdr:rowOff>0</xdr:rowOff>
    </xdr:from>
    <xdr:to>
      <xdr:col>2</xdr:col>
      <xdr:colOff>864000</xdr:colOff>
      <xdr:row>275</xdr:row>
      <xdr:rowOff>864000</xdr:rowOff>
    </xdr:to>
    <xdr:pic>
      <xdr:nvPicPr>
        <xdr:cNvPr id="550" name="Picture 1" descr="Picture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281</xdr:row>
      <xdr:rowOff>0</xdr:rowOff>
    </xdr:from>
    <xdr:to>
      <xdr:col>2</xdr:col>
      <xdr:colOff>864000</xdr:colOff>
      <xdr:row>281</xdr:row>
      <xdr:rowOff>864000</xdr:rowOff>
    </xdr:to>
    <xdr:pic>
      <xdr:nvPicPr>
        <xdr:cNvPr id="551" name="Picture 1" descr="Picture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267</xdr:row>
      <xdr:rowOff>0</xdr:rowOff>
    </xdr:from>
    <xdr:to>
      <xdr:col>2</xdr:col>
      <xdr:colOff>864000</xdr:colOff>
      <xdr:row>267</xdr:row>
      <xdr:rowOff>864000</xdr:rowOff>
    </xdr:to>
    <xdr:pic>
      <xdr:nvPicPr>
        <xdr:cNvPr id="552" name="Picture 1" descr="Picture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260</xdr:row>
      <xdr:rowOff>0</xdr:rowOff>
    </xdr:from>
    <xdr:to>
      <xdr:col>2</xdr:col>
      <xdr:colOff>864000</xdr:colOff>
      <xdr:row>260</xdr:row>
      <xdr:rowOff>864000</xdr:rowOff>
    </xdr:to>
    <xdr:pic>
      <xdr:nvPicPr>
        <xdr:cNvPr id="553" name="Picture 1" descr="Picture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280</xdr:row>
      <xdr:rowOff>0</xdr:rowOff>
    </xdr:from>
    <xdr:to>
      <xdr:col>2</xdr:col>
      <xdr:colOff>864000</xdr:colOff>
      <xdr:row>280</xdr:row>
      <xdr:rowOff>864000</xdr:rowOff>
    </xdr:to>
    <xdr:pic>
      <xdr:nvPicPr>
        <xdr:cNvPr id="554" name="Picture 1" descr="Picture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283</xdr:row>
      <xdr:rowOff>0</xdr:rowOff>
    </xdr:from>
    <xdr:to>
      <xdr:col>2</xdr:col>
      <xdr:colOff>864000</xdr:colOff>
      <xdr:row>283</xdr:row>
      <xdr:rowOff>864000</xdr:rowOff>
    </xdr:to>
    <xdr:pic>
      <xdr:nvPicPr>
        <xdr:cNvPr id="555" name="Picture 1" descr="Picture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456</xdr:row>
      <xdr:rowOff>0</xdr:rowOff>
    </xdr:from>
    <xdr:to>
      <xdr:col>2</xdr:col>
      <xdr:colOff>864000</xdr:colOff>
      <xdr:row>456</xdr:row>
      <xdr:rowOff>864000</xdr:rowOff>
    </xdr:to>
    <xdr:pic>
      <xdr:nvPicPr>
        <xdr:cNvPr id="556" name="Picture 1" descr="Picture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453</xdr:row>
      <xdr:rowOff>0</xdr:rowOff>
    </xdr:from>
    <xdr:to>
      <xdr:col>2</xdr:col>
      <xdr:colOff>864000</xdr:colOff>
      <xdr:row>453</xdr:row>
      <xdr:rowOff>864000</xdr:rowOff>
    </xdr:to>
    <xdr:pic>
      <xdr:nvPicPr>
        <xdr:cNvPr id="557" name="Picture 1" descr="Picture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457</xdr:row>
      <xdr:rowOff>0</xdr:rowOff>
    </xdr:from>
    <xdr:to>
      <xdr:col>2</xdr:col>
      <xdr:colOff>864000</xdr:colOff>
      <xdr:row>457</xdr:row>
      <xdr:rowOff>864000</xdr:rowOff>
    </xdr:to>
    <xdr:pic>
      <xdr:nvPicPr>
        <xdr:cNvPr id="558" name="Picture 1" descr="Picture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454</xdr:row>
      <xdr:rowOff>0</xdr:rowOff>
    </xdr:from>
    <xdr:to>
      <xdr:col>2</xdr:col>
      <xdr:colOff>864000</xdr:colOff>
      <xdr:row>454</xdr:row>
      <xdr:rowOff>864000</xdr:rowOff>
    </xdr:to>
    <xdr:pic>
      <xdr:nvPicPr>
        <xdr:cNvPr id="559" name="Picture 1" descr="Picture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462</xdr:row>
      <xdr:rowOff>0</xdr:rowOff>
    </xdr:from>
    <xdr:to>
      <xdr:col>2</xdr:col>
      <xdr:colOff>864000</xdr:colOff>
      <xdr:row>462</xdr:row>
      <xdr:rowOff>864000</xdr:rowOff>
    </xdr:to>
    <xdr:pic>
      <xdr:nvPicPr>
        <xdr:cNvPr id="560" name="Picture 1" descr="Picture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461</xdr:row>
      <xdr:rowOff>0</xdr:rowOff>
    </xdr:from>
    <xdr:to>
      <xdr:col>2</xdr:col>
      <xdr:colOff>864000</xdr:colOff>
      <xdr:row>461</xdr:row>
      <xdr:rowOff>864000</xdr:rowOff>
    </xdr:to>
    <xdr:pic>
      <xdr:nvPicPr>
        <xdr:cNvPr id="561" name="Picture 1" descr="Picture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464</xdr:row>
      <xdr:rowOff>0</xdr:rowOff>
    </xdr:from>
    <xdr:to>
      <xdr:col>2</xdr:col>
      <xdr:colOff>864000</xdr:colOff>
      <xdr:row>464</xdr:row>
      <xdr:rowOff>864000</xdr:rowOff>
    </xdr:to>
    <xdr:pic>
      <xdr:nvPicPr>
        <xdr:cNvPr id="562" name="Picture 1" descr="Picture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455</xdr:row>
      <xdr:rowOff>0</xdr:rowOff>
    </xdr:from>
    <xdr:to>
      <xdr:col>2</xdr:col>
      <xdr:colOff>864000</xdr:colOff>
      <xdr:row>455</xdr:row>
      <xdr:rowOff>864000</xdr:rowOff>
    </xdr:to>
    <xdr:pic>
      <xdr:nvPicPr>
        <xdr:cNvPr id="563" name="Picture 1" descr="Picture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468</xdr:row>
      <xdr:rowOff>0</xdr:rowOff>
    </xdr:from>
    <xdr:to>
      <xdr:col>2</xdr:col>
      <xdr:colOff>864000</xdr:colOff>
      <xdr:row>468</xdr:row>
      <xdr:rowOff>864000</xdr:rowOff>
    </xdr:to>
    <xdr:pic>
      <xdr:nvPicPr>
        <xdr:cNvPr id="564" name="Picture 1" descr="Picture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460</xdr:row>
      <xdr:rowOff>0</xdr:rowOff>
    </xdr:from>
    <xdr:to>
      <xdr:col>2</xdr:col>
      <xdr:colOff>864000</xdr:colOff>
      <xdr:row>460</xdr:row>
      <xdr:rowOff>864000</xdr:rowOff>
    </xdr:to>
    <xdr:pic>
      <xdr:nvPicPr>
        <xdr:cNvPr id="565" name="Picture 1" descr="Picture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465</xdr:row>
      <xdr:rowOff>0</xdr:rowOff>
    </xdr:from>
    <xdr:to>
      <xdr:col>2</xdr:col>
      <xdr:colOff>864000</xdr:colOff>
      <xdr:row>465</xdr:row>
      <xdr:rowOff>864000</xdr:rowOff>
    </xdr:to>
    <xdr:pic>
      <xdr:nvPicPr>
        <xdr:cNvPr id="566" name="Picture 1" descr="Picture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466</xdr:row>
      <xdr:rowOff>0</xdr:rowOff>
    </xdr:from>
    <xdr:to>
      <xdr:col>2</xdr:col>
      <xdr:colOff>864000</xdr:colOff>
      <xdr:row>466</xdr:row>
      <xdr:rowOff>864000</xdr:rowOff>
    </xdr:to>
    <xdr:pic>
      <xdr:nvPicPr>
        <xdr:cNvPr id="567" name="Picture 1" descr="Picture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459</xdr:row>
      <xdr:rowOff>0</xdr:rowOff>
    </xdr:from>
    <xdr:to>
      <xdr:col>2</xdr:col>
      <xdr:colOff>864000</xdr:colOff>
      <xdr:row>459</xdr:row>
      <xdr:rowOff>864000</xdr:rowOff>
    </xdr:to>
    <xdr:pic>
      <xdr:nvPicPr>
        <xdr:cNvPr id="568" name="Picture 1" descr="Picture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463</xdr:row>
      <xdr:rowOff>0</xdr:rowOff>
    </xdr:from>
    <xdr:to>
      <xdr:col>2</xdr:col>
      <xdr:colOff>864000</xdr:colOff>
      <xdr:row>463</xdr:row>
      <xdr:rowOff>864000</xdr:rowOff>
    </xdr:to>
    <xdr:pic>
      <xdr:nvPicPr>
        <xdr:cNvPr id="569" name="Picture 1" descr="Picture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470</xdr:row>
      <xdr:rowOff>0</xdr:rowOff>
    </xdr:from>
    <xdr:to>
      <xdr:col>2</xdr:col>
      <xdr:colOff>864000</xdr:colOff>
      <xdr:row>470</xdr:row>
      <xdr:rowOff>864000</xdr:rowOff>
    </xdr:to>
    <xdr:pic>
      <xdr:nvPicPr>
        <xdr:cNvPr id="570" name="Picture 1" descr="Picture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471</xdr:row>
      <xdr:rowOff>0</xdr:rowOff>
    </xdr:from>
    <xdr:to>
      <xdr:col>2</xdr:col>
      <xdr:colOff>864000</xdr:colOff>
      <xdr:row>471</xdr:row>
      <xdr:rowOff>864000</xdr:rowOff>
    </xdr:to>
    <xdr:pic>
      <xdr:nvPicPr>
        <xdr:cNvPr id="571" name="Picture 1" descr="Picture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473</xdr:row>
      <xdr:rowOff>0</xdr:rowOff>
    </xdr:from>
    <xdr:to>
      <xdr:col>2</xdr:col>
      <xdr:colOff>864000</xdr:colOff>
      <xdr:row>473</xdr:row>
      <xdr:rowOff>864000</xdr:rowOff>
    </xdr:to>
    <xdr:pic>
      <xdr:nvPicPr>
        <xdr:cNvPr id="572" name="Picture 1" descr="Picture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469</xdr:row>
      <xdr:rowOff>0</xdr:rowOff>
    </xdr:from>
    <xdr:to>
      <xdr:col>2</xdr:col>
      <xdr:colOff>864000</xdr:colOff>
      <xdr:row>469</xdr:row>
      <xdr:rowOff>864000</xdr:rowOff>
    </xdr:to>
    <xdr:pic>
      <xdr:nvPicPr>
        <xdr:cNvPr id="573" name="Picture 1" descr="Picture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474</xdr:row>
      <xdr:rowOff>0</xdr:rowOff>
    </xdr:from>
    <xdr:to>
      <xdr:col>2</xdr:col>
      <xdr:colOff>864000</xdr:colOff>
      <xdr:row>474</xdr:row>
      <xdr:rowOff>864000</xdr:rowOff>
    </xdr:to>
    <xdr:pic>
      <xdr:nvPicPr>
        <xdr:cNvPr id="574" name="Picture 1" descr="Picture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467</xdr:row>
      <xdr:rowOff>0</xdr:rowOff>
    </xdr:from>
    <xdr:to>
      <xdr:col>2</xdr:col>
      <xdr:colOff>864000</xdr:colOff>
      <xdr:row>467</xdr:row>
      <xdr:rowOff>864000</xdr:rowOff>
    </xdr:to>
    <xdr:pic>
      <xdr:nvPicPr>
        <xdr:cNvPr id="575" name="Picture 1" descr="Picture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495</xdr:row>
      <xdr:rowOff>0</xdr:rowOff>
    </xdr:from>
    <xdr:to>
      <xdr:col>2</xdr:col>
      <xdr:colOff>864000</xdr:colOff>
      <xdr:row>495</xdr:row>
      <xdr:rowOff>864000</xdr:rowOff>
    </xdr:to>
    <xdr:pic>
      <xdr:nvPicPr>
        <xdr:cNvPr id="576" name="Picture 1" descr="Picture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502</xdr:row>
      <xdr:rowOff>0</xdr:rowOff>
    </xdr:from>
    <xdr:to>
      <xdr:col>2</xdr:col>
      <xdr:colOff>864000</xdr:colOff>
      <xdr:row>502</xdr:row>
      <xdr:rowOff>864000</xdr:rowOff>
    </xdr:to>
    <xdr:pic>
      <xdr:nvPicPr>
        <xdr:cNvPr id="577" name="Picture 1" descr="Picture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496</xdr:row>
      <xdr:rowOff>0</xdr:rowOff>
    </xdr:from>
    <xdr:to>
      <xdr:col>2</xdr:col>
      <xdr:colOff>864000</xdr:colOff>
      <xdr:row>496</xdr:row>
      <xdr:rowOff>864000</xdr:rowOff>
    </xdr:to>
    <xdr:pic>
      <xdr:nvPicPr>
        <xdr:cNvPr id="578" name="Picture 1" descr="Picture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501</xdr:row>
      <xdr:rowOff>0</xdr:rowOff>
    </xdr:from>
    <xdr:to>
      <xdr:col>2</xdr:col>
      <xdr:colOff>864000</xdr:colOff>
      <xdr:row>501</xdr:row>
      <xdr:rowOff>864000</xdr:rowOff>
    </xdr:to>
    <xdr:pic>
      <xdr:nvPicPr>
        <xdr:cNvPr id="579" name="Picture 1" descr="Picture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497</xdr:row>
      <xdr:rowOff>0</xdr:rowOff>
    </xdr:from>
    <xdr:to>
      <xdr:col>2</xdr:col>
      <xdr:colOff>864000</xdr:colOff>
      <xdr:row>497</xdr:row>
      <xdr:rowOff>864000</xdr:rowOff>
    </xdr:to>
    <xdr:pic>
      <xdr:nvPicPr>
        <xdr:cNvPr id="580" name="Picture 1" descr="Picture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493</xdr:row>
      <xdr:rowOff>0</xdr:rowOff>
    </xdr:from>
    <xdr:to>
      <xdr:col>2</xdr:col>
      <xdr:colOff>864000</xdr:colOff>
      <xdr:row>493</xdr:row>
      <xdr:rowOff>864000</xdr:rowOff>
    </xdr:to>
    <xdr:pic>
      <xdr:nvPicPr>
        <xdr:cNvPr id="581" name="Picture 1" descr="Picture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507</xdr:row>
      <xdr:rowOff>0</xdr:rowOff>
    </xdr:from>
    <xdr:to>
      <xdr:col>2</xdr:col>
      <xdr:colOff>864000</xdr:colOff>
      <xdr:row>507</xdr:row>
      <xdr:rowOff>864000</xdr:rowOff>
    </xdr:to>
    <xdr:pic>
      <xdr:nvPicPr>
        <xdr:cNvPr id="582" name="Picture 1" descr="Picture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498</xdr:row>
      <xdr:rowOff>0</xdr:rowOff>
    </xdr:from>
    <xdr:to>
      <xdr:col>2</xdr:col>
      <xdr:colOff>864000</xdr:colOff>
      <xdr:row>498</xdr:row>
      <xdr:rowOff>864000</xdr:rowOff>
    </xdr:to>
    <xdr:pic>
      <xdr:nvPicPr>
        <xdr:cNvPr id="583" name="Picture 1" descr="Picture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494</xdr:row>
      <xdr:rowOff>0</xdr:rowOff>
    </xdr:from>
    <xdr:to>
      <xdr:col>2</xdr:col>
      <xdr:colOff>864000</xdr:colOff>
      <xdr:row>494</xdr:row>
      <xdr:rowOff>864000</xdr:rowOff>
    </xdr:to>
    <xdr:pic>
      <xdr:nvPicPr>
        <xdr:cNvPr id="584" name="Picture 1" descr="Picture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499</xdr:row>
      <xdr:rowOff>0</xdr:rowOff>
    </xdr:from>
    <xdr:to>
      <xdr:col>2</xdr:col>
      <xdr:colOff>864000</xdr:colOff>
      <xdr:row>499</xdr:row>
      <xdr:rowOff>864000</xdr:rowOff>
    </xdr:to>
    <xdr:pic>
      <xdr:nvPicPr>
        <xdr:cNvPr id="585" name="Picture 1" descr="Picture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500</xdr:row>
      <xdr:rowOff>0</xdr:rowOff>
    </xdr:from>
    <xdr:to>
      <xdr:col>2</xdr:col>
      <xdr:colOff>864000</xdr:colOff>
      <xdr:row>500</xdr:row>
      <xdr:rowOff>864000</xdr:rowOff>
    </xdr:to>
    <xdr:pic>
      <xdr:nvPicPr>
        <xdr:cNvPr id="586" name="Picture 1" descr="Picture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491</xdr:row>
      <xdr:rowOff>0</xdr:rowOff>
    </xdr:from>
    <xdr:to>
      <xdr:col>2</xdr:col>
      <xdr:colOff>864000</xdr:colOff>
      <xdr:row>491</xdr:row>
      <xdr:rowOff>864000</xdr:rowOff>
    </xdr:to>
    <xdr:pic>
      <xdr:nvPicPr>
        <xdr:cNvPr id="587" name="Picture 1" descr="Picture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179</xdr:row>
      <xdr:rowOff>0</xdr:rowOff>
    </xdr:from>
    <xdr:to>
      <xdr:col>2</xdr:col>
      <xdr:colOff>864000</xdr:colOff>
      <xdr:row>179</xdr:row>
      <xdr:rowOff>864000</xdr:rowOff>
    </xdr:to>
    <xdr:pic>
      <xdr:nvPicPr>
        <xdr:cNvPr id="588" name="Picture 1" descr="Picture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173</xdr:row>
      <xdr:rowOff>0</xdr:rowOff>
    </xdr:from>
    <xdr:to>
      <xdr:col>2</xdr:col>
      <xdr:colOff>864000</xdr:colOff>
      <xdr:row>173</xdr:row>
      <xdr:rowOff>864000</xdr:rowOff>
    </xdr:to>
    <xdr:pic>
      <xdr:nvPicPr>
        <xdr:cNvPr id="589" name="Picture 1" descr="Picture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174</xdr:row>
      <xdr:rowOff>0</xdr:rowOff>
    </xdr:from>
    <xdr:to>
      <xdr:col>2</xdr:col>
      <xdr:colOff>864000</xdr:colOff>
      <xdr:row>174</xdr:row>
      <xdr:rowOff>864000</xdr:rowOff>
    </xdr:to>
    <xdr:pic>
      <xdr:nvPicPr>
        <xdr:cNvPr id="590" name="Picture 1" descr="Picture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176</xdr:row>
      <xdr:rowOff>0</xdr:rowOff>
    </xdr:from>
    <xdr:to>
      <xdr:col>2</xdr:col>
      <xdr:colOff>864000</xdr:colOff>
      <xdr:row>176</xdr:row>
      <xdr:rowOff>864000</xdr:rowOff>
    </xdr:to>
    <xdr:pic>
      <xdr:nvPicPr>
        <xdr:cNvPr id="591" name="Picture 1" descr="Picture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168</xdr:row>
      <xdr:rowOff>0</xdr:rowOff>
    </xdr:from>
    <xdr:to>
      <xdr:col>2</xdr:col>
      <xdr:colOff>864000</xdr:colOff>
      <xdr:row>168</xdr:row>
      <xdr:rowOff>864000</xdr:rowOff>
    </xdr:to>
    <xdr:pic>
      <xdr:nvPicPr>
        <xdr:cNvPr id="592" name="Picture 1" descr="Picture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167</xdr:row>
      <xdr:rowOff>0</xdr:rowOff>
    </xdr:from>
    <xdr:to>
      <xdr:col>2</xdr:col>
      <xdr:colOff>864000</xdr:colOff>
      <xdr:row>167</xdr:row>
      <xdr:rowOff>864000</xdr:rowOff>
    </xdr:to>
    <xdr:pic>
      <xdr:nvPicPr>
        <xdr:cNvPr id="593" name="Picture 1" descr="Picture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169</xdr:row>
      <xdr:rowOff>0</xdr:rowOff>
    </xdr:from>
    <xdr:to>
      <xdr:col>2</xdr:col>
      <xdr:colOff>864000</xdr:colOff>
      <xdr:row>169</xdr:row>
      <xdr:rowOff>864000</xdr:rowOff>
    </xdr:to>
    <xdr:pic>
      <xdr:nvPicPr>
        <xdr:cNvPr id="594" name="Picture 1" descr="Picture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177</xdr:row>
      <xdr:rowOff>0</xdr:rowOff>
    </xdr:from>
    <xdr:to>
      <xdr:col>2</xdr:col>
      <xdr:colOff>864000</xdr:colOff>
      <xdr:row>177</xdr:row>
      <xdr:rowOff>864000</xdr:rowOff>
    </xdr:to>
    <xdr:pic>
      <xdr:nvPicPr>
        <xdr:cNvPr id="595" name="Picture 1" descr="Picture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170</xdr:row>
      <xdr:rowOff>0</xdr:rowOff>
    </xdr:from>
    <xdr:to>
      <xdr:col>2</xdr:col>
      <xdr:colOff>864000</xdr:colOff>
      <xdr:row>170</xdr:row>
      <xdr:rowOff>864000</xdr:rowOff>
    </xdr:to>
    <xdr:pic>
      <xdr:nvPicPr>
        <xdr:cNvPr id="596" name="Picture 1" descr="Picture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171</xdr:row>
      <xdr:rowOff>0</xdr:rowOff>
    </xdr:from>
    <xdr:to>
      <xdr:col>2</xdr:col>
      <xdr:colOff>864000</xdr:colOff>
      <xdr:row>171</xdr:row>
      <xdr:rowOff>864000</xdr:rowOff>
    </xdr:to>
    <xdr:pic>
      <xdr:nvPicPr>
        <xdr:cNvPr id="597" name="Picture 1" descr="Picture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172</xdr:row>
      <xdr:rowOff>0</xdr:rowOff>
    </xdr:from>
    <xdr:to>
      <xdr:col>2</xdr:col>
      <xdr:colOff>864000</xdr:colOff>
      <xdr:row>172</xdr:row>
      <xdr:rowOff>864000</xdr:rowOff>
    </xdr:to>
    <xdr:pic>
      <xdr:nvPicPr>
        <xdr:cNvPr id="598" name="Picture 1" descr="Picture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175</xdr:row>
      <xdr:rowOff>0</xdr:rowOff>
    </xdr:from>
    <xdr:to>
      <xdr:col>2</xdr:col>
      <xdr:colOff>864000</xdr:colOff>
      <xdr:row>175</xdr:row>
      <xdr:rowOff>864000</xdr:rowOff>
    </xdr:to>
    <xdr:pic>
      <xdr:nvPicPr>
        <xdr:cNvPr id="599" name="Picture 1" descr="Picture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</xdr:row>
      <xdr:rowOff>0</xdr:rowOff>
    </xdr:from>
    <xdr:to>
      <xdr:col>2</xdr:col>
      <xdr:colOff>864000</xdr:colOff>
      <xdr:row>263</xdr:row>
      <xdr:rowOff>864000</xdr:rowOff>
    </xdr:to>
    <xdr:pic>
      <xdr:nvPicPr>
        <xdr:cNvPr id="600" name="Picture 1" descr="Picture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269</xdr:row>
      <xdr:rowOff>0</xdr:rowOff>
    </xdr:from>
    <xdr:to>
      <xdr:col>2</xdr:col>
      <xdr:colOff>864000</xdr:colOff>
      <xdr:row>269</xdr:row>
      <xdr:rowOff>864000</xdr:rowOff>
    </xdr:to>
    <xdr:pic>
      <xdr:nvPicPr>
        <xdr:cNvPr id="601" name="Picture 1" descr="Picture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268</xdr:row>
      <xdr:rowOff>0</xdr:rowOff>
    </xdr:from>
    <xdr:to>
      <xdr:col>2</xdr:col>
      <xdr:colOff>864000</xdr:colOff>
      <xdr:row>268</xdr:row>
      <xdr:rowOff>864000</xdr:rowOff>
    </xdr:to>
    <xdr:pic>
      <xdr:nvPicPr>
        <xdr:cNvPr id="602" name="Picture 1" descr="Picture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272</xdr:row>
      <xdr:rowOff>0</xdr:rowOff>
    </xdr:from>
    <xdr:to>
      <xdr:col>2</xdr:col>
      <xdr:colOff>864000</xdr:colOff>
      <xdr:row>272</xdr:row>
      <xdr:rowOff>864000</xdr:rowOff>
    </xdr:to>
    <xdr:pic>
      <xdr:nvPicPr>
        <xdr:cNvPr id="603" name="Picture 1" descr="Picture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288</xdr:row>
      <xdr:rowOff>0</xdr:rowOff>
    </xdr:from>
    <xdr:to>
      <xdr:col>2</xdr:col>
      <xdr:colOff>864000</xdr:colOff>
      <xdr:row>288</xdr:row>
      <xdr:rowOff>864000</xdr:rowOff>
    </xdr:to>
    <xdr:pic>
      <xdr:nvPicPr>
        <xdr:cNvPr id="604" name="Picture 1" descr="Picture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265</xdr:row>
      <xdr:rowOff>0</xdr:rowOff>
    </xdr:from>
    <xdr:to>
      <xdr:col>2</xdr:col>
      <xdr:colOff>864000</xdr:colOff>
      <xdr:row>265</xdr:row>
      <xdr:rowOff>864000</xdr:rowOff>
    </xdr:to>
    <xdr:pic>
      <xdr:nvPicPr>
        <xdr:cNvPr id="605" name="Picture 1" descr="Picture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264</xdr:row>
      <xdr:rowOff>0</xdr:rowOff>
    </xdr:from>
    <xdr:to>
      <xdr:col>2</xdr:col>
      <xdr:colOff>864000</xdr:colOff>
      <xdr:row>264</xdr:row>
      <xdr:rowOff>864000</xdr:rowOff>
    </xdr:to>
    <xdr:pic>
      <xdr:nvPicPr>
        <xdr:cNvPr id="606" name="Picture 1" descr="Picture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257</xdr:row>
      <xdr:rowOff>0</xdr:rowOff>
    </xdr:from>
    <xdr:to>
      <xdr:col>2</xdr:col>
      <xdr:colOff>864000</xdr:colOff>
      <xdr:row>257</xdr:row>
      <xdr:rowOff>864000</xdr:rowOff>
    </xdr:to>
    <xdr:pic>
      <xdr:nvPicPr>
        <xdr:cNvPr id="607" name="Picture 1" descr="Picture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</xdr:row>
      <xdr:rowOff>0</xdr:rowOff>
    </xdr:from>
    <xdr:to>
      <xdr:col>2</xdr:col>
      <xdr:colOff>864000</xdr:colOff>
      <xdr:row>66</xdr:row>
      <xdr:rowOff>864000</xdr:rowOff>
    </xdr:to>
    <xdr:pic>
      <xdr:nvPicPr>
        <xdr:cNvPr id="608" name="Picture 1" descr="Picture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</xdr:row>
      <xdr:rowOff>0</xdr:rowOff>
    </xdr:from>
    <xdr:to>
      <xdr:col>2</xdr:col>
      <xdr:colOff>864000</xdr:colOff>
      <xdr:row>61</xdr:row>
      <xdr:rowOff>864000</xdr:rowOff>
    </xdr:to>
    <xdr:pic>
      <xdr:nvPicPr>
        <xdr:cNvPr id="609" name="Picture 1" descr="Picture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</xdr:row>
      <xdr:rowOff>0</xdr:rowOff>
    </xdr:from>
    <xdr:to>
      <xdr:col>2</xdr:col>
      <xdr:colOff>864000</xdr:colOff>
      <xdr:row>71</xdr:row>
      <xdr:rowOff>864000</xdr:rowOff>
    </xdr:to>
    <xdr:pic>
      <xdr:nvPicPr>
        <xdr:cNvPr id="610" name="Picture 1" descr="Picture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</xdr:row>
      <xdr:rowOff>0</xdr:rowOff>
    </xdr:from>
    <xdr:to>
      <xdr:col>2</xdr:col>
      <xdr:colOff>864000</xdr:colOff>
      <xdr:row>64</xdr:row>
      <xdr:rowOff>864000</xdr:rowOff>
    </xdr:to>
    <xdr:pic>
      <xdr:nvPicPr>
        <xdr:cNvPr id="611" name="Picture 1" descr="Picture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</xdr:row>
      <xdr:rowOff>0</xdr:rowOff>
    </xdr:from>
    <xdr:to>
      <xdr:col>2</xdr:col>
      <xdr:colOff>864000</xdr:colOff>
      <xdr:row>67</xdr:row>
      <xdr:rowOff>864000</xdr:rowOff>
    </xdr:to>
    <xdr:pic>
      <xdr:nvPicPr>
        <xdr:cNvPr id="612" name="Picture 1" descr="Picture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</xdr:row>
      <xdr:rowOff>0</xdr:rowOff>
    </xdr:from>
    <xdr:to>
      <xdr:col>2</xdr:col>
      <xdr:colOff>864000</xdr:colOff>
      <xdr:row>68</xdr:row>
      <xdr:rowOff>864000</xdr:rowOff>
    </xdr:to>
    <xdr:pic>
      <xdr:nvPicPr>
        <xdr:cNvPr id="613" name="Picture 1" descr="Picture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73</xdr:row>
      <xdr:rowOff>0</xdr:rowOff>
    </xdr:from>
    <xdr:to>
      <xdr:col>2</xdr:col>
      <xdr:colOff>864000</xdr:colOff>
      <xdr:row>73</xdr:row>
      <xdr:rowOff>864000</xdr:rowOff>
    </xdr:to>
    <xdr:pic>
      <xdr:nvPicPr>
        <xdr:cNvPr id="614" name="Picture 1" descr="Picture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</xdr:row>
      <xdr:rowOff>0</xdr:rowOff>
    </xdr:from>
    <xdr:to>
      <xdr:col>2</xdr:col>
      <xdr:colOff>864000</xdr:colOff>
      <xdr:row>79</xdr:row>
      <xdr:rowOff>864000</xdr:rowOff>
    </xdr:to>
    <xdr:pic>
      <xdr:nvPicPr>
        <xdr:cNvPr id="615" name="Picture 1" descr="Picture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9959474" y="24932105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</xdr:row>
      <xdr:rowOff>0</xdr:rowOff>
    </xdr:from>
    <xdr:to>
      <xdr:col>2</xdr:col>
      <xdr:colOff>864000</xdr:colOff>
      <xdr:row>80</xdr:row>
      <xdr:rowOff>864000</xdr:rowOff>
    </xdr:to>
    <xdr:pic>
      <xdr:nvPicPr>
        <xdr:cNvPr id="616" name="Picture 1" descr="Picture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</xdr:row>
      <xdr:rowOff>0</xdr:rowOff>
    </xdr:from>
    <xdr:to>
      <xdr:col>2</xdr:col>
      <xdr:colOff>864000</xdr:colOff>
      <xdr:row>81</xdr:row>
      <xdr:rowOff>864000</xdr:rowOff>
    </xdr:to>
    <xdr:pic>
      <xdr:nvPicPr>
        <xdr:cNvPr id="617" name="Picture 1" descr="Picture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74</xdr:row>
      <xdr:rowOff>0</xdr:rowOff>
    </xdr:from>
    <xdr:to>
      <xdr:col>2</xdr:col>
      <xdr:colOff>864000</xdr:colOff>
      <xdr:row>74</xdr:row>
      <xdr:rowOff>864000</xdr:rowOff>
    </xdr:to>
    <xdr:pic>
      <xdr:nvPicPr>
        <xdr:cNvPr id="618" name="Picture 1" descr="Picture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</xdr:row>
      <xdr:rowOff>0</xdr:rowOff>
    </xdr:from>
    <xdr:to>
      <xdr:col>2</xdr:col>
      <xdr:colOff>864000</xdr:colOff>
      <xdr:row>76</xdr:row>
      <xdr:rowOff>864000</xdr:rowOff>
    </xdr:to>
    <xdr:pic>
      <xdr:nvPicPr>
        <xdr:cNvPr id="619" name="Picture 1" descr="Picture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</xdr:row>
      <xdr:rowOff>0</xdr:rowOff>
    </xdr:from>
    <xdr:to>
      <xdr:col>2</xdr:col>
      <xdr:colOff>864000</xdr:colOff>
      <xdr:row>77</xdr:row>
      <xdr:rowOff>864000</xdr:rowOff>
    </xdr:to>
    <xdr:pic>
      <xdr:nvPicPr>
        <xdr:cNvPr id="620" name="Picture 1" descr="Picture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69</xdr:row>
      <xdr:rowOff>0</xdr:rowOff>
    </xdr:from>
    <xdr:to>
      <xdr:col>2</xdr:col>
      <xdr:colOff>864000</xdr:colOff>
      <xdr:row>69</xdr:row>
      <xdr:rowOff>864000</xdr:rowOff>
    </xdr:to>
    <xdr:pic>
      <xdr:nvPicPr>
        <xdr:cNvPr id="621" name="Picture 1" descr="Picture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443</xdr:row>
      <xdr:rowOff>0</xdr:rowOff>
    </xdr:from>
    <xdr:to>
      <xdr:col>2</xdr:col>
      <xdr:colOff>864000</xdr:colOff>
      <xdr:row>443</xdr:row>
      <xdr:rowOff>864000</xdr:rowOff>
    </xdr:to>
    <xdr:pic>
      <xdr:nvPicPr>
        <xdr:cNvPr id="622" name="Picture 1" descr="Picture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130</xdr:row>
      <xdr:rowOff>0</xdr:rowOff>
    </xdr:from>
    <xdr:to>
      <xdr:col>2</xdr:col>
      <xdr:colOff>885658</xdr:colOff>
      <xdr:row>131</xdr:row>
      <xdr:rowOff>16711</xdr:rowOff>
    </xdr:to>
    <xdr:pic>
      <xdr:nvPicPr>
        <xdr:cNvPr id="624" name="Picture 1" descr="Picture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9608553" y="123123158"/>
          <a:ext cx="885658" cy="88565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506</xdr:row>
      <xdr:rowOff>0</xdr:rowOff>
    </xdr:from>
    <xdr:to>
      <xdr:col>2</xdr:col>
      <xdr:colOff>864000</xdr:colOff>
      <xdr:row>506</xdr:row>
      <xdr:rowOff>864000</xdr:rowOff>
    </xdr:to>
    <xdr:pic>
      <xdr:nvPicPr>
        <xdr:cNvPr id="625" name="Picture 1" descr="Picture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142</xdr:row>
      <xdr:rowOff>0</xdr:rowOff>
    </xdr:from>
    <xdr:to>
      <xdr:col>2</xdr:col>
      <xdr:colOff>864000</xdr:colOff>
      <xdr:row>142</xdr:row>
      <xdr:rowOff>864000</xdr:rowOff>
    </xdr:to>
    <xdr:pic>
      <xdr:nvPicPr>
        <xdr:cNvPr id="626" name="Picture 1" descr="Picture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141</xdr:row>
      <xdr:rowOff>0</xdr:rowOff>
    </xdr:from>
    <xdr:to>
      <xdr:col>2</xdr:col>
      <xdr:colOff>864000</xdr:colOff>
      <xdr:row>141</xdr:row>
      <xdr:rowOff>864000</xdr:rowOff>
    </xdr:to>
    <xdr:pic>
      <xdr:nvPicPr>
        <xdr:cNvPr id="627" name="Picture 1" descr="Picture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146</xdr:row>
      <xdr:rowOff>0</xdr:rowOff>
    </xdr:from>
    <xdr:to>
      <xdr:col>2</xdr:col>
      <xdr:colOff>864000</xdr:colOff>
      <xdr:row>146</xdr:row>
      <xdr:rowOff>864000</xdr:rowOff>
    </xdr:to>
    <xdr:pic>
      <xdr:nvPicPr>
        <xdr:cNvPr id="628" name="Picture 1" descr="Picture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145</xdr:row>
      <xdr:rowOff>0</xdr:rowOff>
    </xdr:from>
    <xdr:to>
      <xdr:col>2</xdr:col>
      <xdr:colOff>864000</xdr:colOff>
      <xdr:row>145</xdr:row>
      <xdr:rowOff>864000</xdr:rowOff>
    </xdr:to>
    <xdr:pic>
      <xdr:nvPicPr>
        <xdr:cNvPr id="629" name="Picture 1" descr="Picture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143</xdr:row>
      <xdr:rowOff>0</xdr:rowOff>
    </xdr:from>
    <xdr:to>
      <xdr:col>2</xdr:col>
      <xdr:colOff>864000</xdr:colOff>
      <xdr:row>143</xdr:row>
      <xdr:rowOff>864000</xdr:rowOff>
    </xdr:to>
    <xdr:pic>
      <xdr:nvPicPr>
        <xdr:cNvPr id="630" name="Picture 1" descr="Picture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144</xdr:row>
      <xdr:rowOff>0</xdr:rowOff>
    </xdr:from>
    <xdr:to>
      <xdr:col>2</xdr:col>
      <xdr:colOff>864000</xdr:colOff>
      <xdr:row>144</xdr:row>
      <xdr:rowOff>864000</xdr:rowOff>
    </xdr:to>
    <xdr:pic>
      <xdr:nvPicPr>
        <xdr:cNvPr id="631" name="Picture 1" descr="Picture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331</xdr:row>
      <xdr:rowOff>0</xdr:rowOff>
    </xdr:from>
    <xdr:to>
      <xdr:col>2</xdr:col>
      <xdr:colOff>864000</xdr:colOff>
      <xdr:row>331</xdr:row>
      <xdr:rowOff>864000</xdr:rowOff>
    </xdr:to>
    <xdr:pic>
      <xdr:nvPicPr>
        <xdr:cNvPr id="632" name="Picture 1" descr="Picture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333</xdr:row>
      <xdr:rowOff>0</xdr:rowOff>
    </xdr:from>
    <xdr:to>
      <xdr:col>2</xdr:col>
      <xdr:colOff>864000</xdr:colOff>
      <xdr:row>333</xdr:row>
      <xdr:rowOff>864000</xdr:rowOff>
    </xdr:to>
    <xdr:pic>
      <xdr:nvPicPr>
        <xdr:cNvPr id="633" name="Picture 1" descr="Picture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334</xdr:row>
      <xdr:rowOff>0</xdr:rowOff>
    </xdr:from>
    <xdr:to>
      <xdr:col>2</xdr:col>
      <xdr:colOff>864000</xdr:colOff>
      <xdr:row>334</xdr:row>
      <xdr:rowOff>864000</xdr:rowOff>
    </xdr:to>
    <xdr:pic>
      <xdr:nvPicPr>
        <xdr:cNvPr id="634" name="Picture 1" descr="Picture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335</xdr:row>
      <xdr:rowOff>0</xdr:rowOff>
    </xdr:from>
    <xdr:to>
      <xdr:col>2</xdr:col>
      <xdr:colOff>864000</xdr:colOff>
      <xdr:row>335</xdr:row>
      <xdr:rowOff>864000</xdr:rowOff>
    </xdr:to>
    <xdr:pic>
      <xdr:nvPicPr>
        <xdr:cNvPr id="635" name="Picture 1" descr="Picture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475</xdr:row>
      <xdr:rowOff>0</xdr:rowOff>
    </xdr:from>
    <xdr:to>
      <xdr:col>2</xdr:col>
      <xdr:colOff>864000</xdr:colOff>
      <xdr:row>475</xdr:row>
      <xdr:rowOff>864000</xdr:rowOff>
    </xdr:to>
    <xdr:pic>
      <xdr:nvPicPr>
        <xdr:cNvPr id="636" name="Picture 1" descr="Picture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458</xdr:row>
      <xdr:rowOff>0</xdr:rowOff>
    </xdr:from>
    <xdr:to>
      <xdr:col>2</xdr:col>
      <xdr:colOff>864000</xdr:colOff>
      <xdr:row>458</xdr:row>
      <xdr:rowOff>864000</xdr:rowOff>
    </xdr:to>
    <xdr:pic>
      <xdr:nvPicPr>
        <xdr:cNvPr id="637" name="Picture 1" descr="Picture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472</xdr:row>
      <xdr:rowOff>0</xdr:rowOff>
    </xdr:from>
    <xdr:to>
      <xdr:col>2</xdr:col>
      <xdr:colOff>864000</xdr:colOff>
      <xdr:row>472</xdr:row>
      <xdr:rowOff>864000</xdr:rowOff>
    </xdr:to>
    <xdr:pic>
      <xdr:nvPicPr>
        <xdr:cNvPr id="638" name="Picture 1" descr="Picture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452</xdr:row>
      <xdr:rowOff>0</xdr:rowOff>
    </xdr:from>
    <xdr:to>
      <xdr:col>2</xdr:col>
      <xdr:colOff>864000</xdr:colOff>
      <xdr:row>452</xdr:row>
      <xdr:rowOff>864000</xdr:rowOff>
    </xdr:to>
    <xdr:pic>
      <xdr:nvPicPr>
        <xdr:cNvPr id="639" name="Picture 1" descr="Picture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444</xdr:row>
      <xdr:rowOff>0</xdr:rowOff>
    </xdr:from>
    <xdr:to>
      <xdr:col>2</xdr:col>
      <xdr:colOff>864000</xdr:colOff>
      <xdr:row>444</xdr:row>
      <xdr:rowOff>864000</xdr:rowOff>
    </xdr:to>
    <xdr:pic>
      <xdr:nvPicPr>
        <xdr:cNvPr id="640" name="Picture 1" descr="Picture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445</xdr:row>
      <xdr:rowOff>0</xdr:rowOff>
    </xdr:from>
    <xdr:to>
      <xdr:col>2</xdr:col>
      <xdr:colOff>864000</xdr:colOff>
      <xdr:row>445</xdr:row>
      <xdr:rowOff>864000</xdr:rowOff>
    </xdr:to>
    <xdr:pic>
      <xdr:nvPicPr>
        <xdr:cNvPr id="641" name="Picture 1" descr="Picture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446</xdr:row>
      <xdr:rowOff>0</xdr:rowOff>
    </xdr:from>
    <xdr:to>
      <xdr:col>2</xdr:col>
      <xdr:colOff>864000</xdr:colOff>
      <xdr:row>446</xdr:row>
      <xdr:rowOff>864000</xdr:rowOff>
    </xdr:to>
    <xdr:pic>
      <xdr:nvPicPr>
        <xdr:cNvPr id="642" name="Picture 1" descr="Picture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448</xdr:row>
      <xdr:rowOff>0</xdr:rowOff>
    </xdr:from>
    <xdr:to>
      <xdr:col>2</xdr:col>
      <xdr:colOff>864000</xdr:colOff>
      <xdr:row>448</xdr:row>
      <xdr:rowOff>864000</xdr:rowOff>
    </xdr:to>
    <xdr:pic>
      <xdr:nvPicPr>
        <xdr:cNvPr id="643" name="Picture 1" descr="Picture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447</xdr:row>
      <xdr:rowOff>0</xdr:rowOff>
    </xdr:from>
    <xdr:to>
      <xdr:col>2</xdr:col>
      <xdr:colOff>864000</xdr:colOff>
      <xdr:row>447</xdr:row>
      <xdr:rowOff>864000</xdr:rowOff>
    </xdr:to>
    <xdr:pic>
      <xdr:nvPicPr>
        <xdr:cNvPr id="644" name="Picture 1" descr="Picture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449</xdr:row>
      <xdr:rowOff>0</xdr:rowOff>
    </xdr:from>
    <xdr:to>
      <xdr:col>2</xdr:col>
      <xdr:colOff>864000</xdr:colOff>
      <xdr:row>449</xdr:row>
      <xdr:rowOff>864000</xdr:rowOff>
    </xdr:to>
    <xdr:pic>
      <xdr:nvPicPr>
        <xdr:cNvPr id="645" name="Picture 1" descr="Picture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450</xdr:row>
      <xdr:rowOff>0</xdr:rowOff>
    </xdr:from>
    <xdr:to>
      <xdr:col>2</xdr:col>
      <xdr:colOff>864000</xdr:colOff>
      <xdr:row>450</xdr:row>
      <xdr:rowOff>864000</xdr:rowOff>
    </xdr:to>
    <xdr:pic>
      <xdr:nvPicPr>
        <xdr:cNvPr id="646" name="Picture 1" descr="Picture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451</xdr:row>
      <xdr:rowOff>0</xdr:rowOff>
    </xdr:from>
    <xdr:to>
      <xdr:col>2</xdr:col>
      <xdr:colOff>864000</xdr:colOff>
      <xdr:row>451</xdr:row>
      <xdr:rowOff>864000</xdr:rowOff>
    </xdr:to>
    <xdr:pic>
      <xdr:nvPicPr>
        <xdr:cNvPr id="647" name="Picture 1" descr="Picture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441</xdr:row>
      <xdr:rowOff>0</xdr:rowOff>
    </xdr:from>
    <xdr:to>
      <xdr:col>2</xdr:col>
      <xdr:colOff>864000</xdr:colOff>
      <xdr:row>441</xdr:row>
      <xdr:rowOff>864000</xdr:rowOff>
    </xdr:to>
    <xdr:pic>
      <xdr:nvPicPr>
        <xdr:cNvPr id="648" name="Picture 1" descr="Picture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442</xdr:row>
      <xdr:rowOff>0</xdr:rowOff>
    </xdr:from>
    <xdr:to>
      <xdr:col>2</xdr:col>
      <xdr:colOff>864000</xdr:colOff>
      <xdr:row>442</xdr:row>
      <xdr:rowOff>864000</xdr:rowOff>
    </xdr:to>
    <xdr:pic>
      <xdr:nvPicPr>
        <xdr:cNvPr id="649" name="Picture 1" descr="Picture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440</xdr:row>
      <xdr:rowOff>0</xdr:rowOff>
    </xdr:from>
    <xdr:to>
      <xdr:col>2</xdr:col>
      <xdr:colOff>864000</xdr:colOff>
      <xdr:row>440</xdr:row>
      <xdr:rowOff>864000</xdr:rowOff>
    </xdr:to>
    <xdr:pic>
      <xdr:nvPicPr>
        <xdr:cNvPr id="650" name="Picture 1" descr="Picture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291</xdr:row>
      <xdr:rowOff>0</xdr:rowOff>
    </xdr:from>
    <xdr:to>
      <xdr:col>2</xdr:col>
      <xdr:colOff>864000</xdr:colOff>
      <xdr:row>291</xdr:row>
      <xdr:rowOff>864000</xdr:rowOff>
    </xdr:to>
    <xdr:pic>
      <xdr:nvPicPr>
        <xdr:cNvPr id="651" name="Picture 1" descr="Picture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512</xdr:row>
      <xdr:rowOff>0</xdr:rowOff>
    </xdr:from>
    <xdr:to>
      <xdr:col>2</xdr:col>
      <xdr:colOff>864000</xdr:colOff>
      <xdr:row>512</xdr:row>
      <xdr:rowOff>864000</xdr:rowOff>
    </xdr:to>
    <xdr:pic>
      <xdr:nvPicPr>
        <xdr:cNvPr id="657" name="Picture 1" descr="Picture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492</xdr:row>
      <xdr:rowOff>0</xdr:rowOff>
    </xdr:from>
    <xdr:to>
      <xdr:col>2</xdr:col>
      <xdr:colOff>864000</xdr:colOff>
      <xdr:row>492</xdr:row>
      <xdr:rowOff>864000</xdr:rowOff>
    </xdr:to>
    <xdr:pic>
      <xdr:nvPicPr>
        <xdr:cNvPr id="658" name="Picture 1" descr="Picture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567</xdr:row>
      <xdr:rowOff>0</xdr:rowOff>
    </xdr:from>
    <xdr:to>
      <xdr:col>2</xdr:col>
      <xdr:colOff>864000</xdr:colOff>
      <xdr:row>567</xdr:row>
      <xdr:rowOff>864000</xdr:rowOff>
    </xdr:to>
    <xdr:pic>
      <xdr:nvPicPr>
        <xdr:cNvPr id="659" name="Picture 1" descr="Picture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569</xdr:row>
      <xdr:rowOff>0</xdr:rowOff>
    </xdr:from>
    <xdr:to>
      <xdr:col>2</xdr:col>
      <xdr:colOff>864000</xdr:colOff>
      <xdr:row>569</xdr:row>
      <xdr:rowOff>864000</xdr:rowOff>
    </xdr:to>
    <xdr:pic>
      <xdr:nvPicPr>
        <xdr:cNvPr id="662" name="Picture 1" descr="Picture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568</xdr:row>
      <xdr:rowOff>0</xdr:rowOff>
    </xdr:from>
    <xdr:to>
      <xdr:col>2</xdr:col>
      <xdr:colOff>864000</xdr:colOff>
      <xdr:row>568</xdr:row>
      <xdr:rowOff>864000</xdr:rowOff>
    </xdr:to>
    <xdr:pic>
      <xdr:nvPicPr>
        <xdr:cNvPr id="665" name="Picture 1" descr="Picture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</xdr:row>
      <xdr:rowOff>0</xdr:rowOff>
    </xdr:from>
    <xdr:to>
      <xdr:col>2</xdr:col>
      <xdr:colOff>864000</xdr:colOff>
      <xdr:row>21</xdr:row>
      <xdr:rowOff>0</xdr:rowOff>
    </xdr:to>
    <xdr:pic>
      <xdr:nvPicPr>
        <xdr:cNvPr id="678" name="Picture 1" descr="Picture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</xdr:row>
      <xdr:rowOff>0</xdr:rowOff>
    </xdr:from>
    <xdr:to>
      <xdr:col>2</xdr:col>
      <xdr:colOff>864000</xdr:colOff>
      <xdr:row>2</xdr:row>
      <xdr:rowOff>0</xdr:rowOff>
    </xdr:to>
    <xdr:pic>
      <xdr:nvPicPr>
        <xdr:cNvPr id="680" name="Picture 1" descr="Picture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193</xdr:row>
      <xdr:rowOff>0</xdr:rowOff>
    </xdr:from>
    <xdr:to>
      <xdr:col>2</xdr:col>
      <xdr:colOff>864000</xdr:colOff>
      <xdr:row>193</xdr:row>
      <xdr:rowOff>0</xdr:rowOff>
    </xdr:to>
    <xdr:pic>
      <xdr:nvPicPr>
        <xdr:cNvPr id="681" name="Picture 1" descr="Picture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35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13AFA04F-1F9A-4547-B19C-822547C0D0E6}">
  <we:reference id="WA200009404" version="1.0.0.8" store="Omex" storeType="OMEX"/>
  <we:alternateReferences>
    <we:reference id="WA200009404" version="1.0.0.8" store="WA200009404" storeType="OMEX"/>
  </we:alternateReferences>
  <we:properties>
    <we:property name="claude.fileId" value="&quot;5c993e96-5045-4cf7-92c8-606354f24f69&quot;"/>
  </we:properties>
  <we:bindings/>
  <we:snapshot xmlns:r="http://schemas.openxmlformats.org/officeDocument/2006/relationships"/>
</we:webextension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O575"/>
  <sheetViews>
    <sheetView tabSelected="1" zoomScaleNormal="100" workbookViewId="0">
      <selection activeCell="D1" sqref="D1"/>
    </sheetView>
  </sheetViews>
  <sheetFormatPr defaultColWidth="8.85546875" defaultRowHeight="75" customHeight="1" x14ac:dyDescent="0.25"/>
  <cols>
    <col min="1" max="1" width="18" style="12" customWidth="1"/>
    <col min="2" max="2" width="48.7109375" style="12" bestFit="1" customWidth="1"/>
    <col min="3" max="3" width="19.42578125" style="12" customWidth="1"/>
    <col min="4" max="4" width="21.42578125" style="12" bestFit="1" customWidth="1"/>
    <col min="5" max="5" width="7.7109375" style="12" customWidth="1"/>
    <col min="6" max="8" width="8.85546875" style="12" customWidth="1"/>
    <col min="9" max="9" width="8.85546875" style="12"/>
    <col min="10" max="10" width="12.85546875" style="18" customWidth="1"/>
    <col min="11" max="11" width="8.85546875" style="12"/>
    <col min="12" max="12" width="9.140625" style="29" bestFit="1" customWidth="1"/>
    <col min="13" max="13" width="10" style="12" customWidth="1"/>
    <col min="14" max="14" width="11" style="12" customWidth="1"/>
    <col min="15" max="15" width="10.140625" style="12" customWidth="1"/>
    <col min="16" max="16384" width="8.85546875" style="12"/>
  </cols>
  <sheetData>
    <row r="1" spans="1:15" s="26" customFormat="1" ht="75" customHeight="1" x14ac:dyDescent="0.25">
      <c r="A1" s="21" t="s">
        <v>0</v>
      </c>
      <c r="B1" s="22" t="s">
        <v>1</v>
      </c>
      <c r="C1" s="22" t="s">
        <v>802</v>
      </c>
      <c r="D1" s="22" t="s">
        <v>1384</v>
      </c>
      <c r="E1" s="23" t="s">
        <v>3</v>
      </c>
      <c r="F1" s="23" t="s">
        <v>4</v>
      </c>
      <c r="G1" s="23" t="s">
        <v>5</v>
      </c>
      <c r="H1" s="23" t="s">
        <v>6</v>
      </c>
      <c r="I1" s="24" t="s">
        <v>7</v>
      </c>
      <c r="J1" s="25" t="s">
        <v>806</v>
      </c>
      <c r="K1" s="31" t="s">
        <v>2</v>
      </c>
      <c r="L1" s="32" t="s">
        <v>810</v>
      </c>
      <c r="M1" s="4" t="s">
        <v>803</v>
      </c>
      <c r="N1" s="5" t="s">
        <v>804</v>
      </c>
      <c r="O1" s="6" t="s">
        <v>805</v>
      </c>
    </row>
    <row r="2" spans="1:15" ht="75" customHeight="1" x14ac:dyDescent="0.25">
      <c r="A2" s="13" t="s">
        <v>596</v>
      </c>
      <c r="B2" s="14" t="s">
        <v>814</v>
      </c>
      <c r="C2" s="14" t="str">
        <f>""</f>
        <v/>
      </c>
      <c r="D2" s="14" t="s">
        <v>589</v>
      </c>
      <c r="E2" s="14">
        <v>14.2</v>
      </c>
      <c r="F2" s="14">
        <v>5.3</v>
      </c>
      <c r="G2" s="14">
        <v>15.1</v>
      </c>
      <c r="H2" s="14"/>
      <c r="I2" s="14" t="s">
        <v>138</v>
      </c>
      <c r="J2" s="15">
        <v>45.9</v>
      </c>
      <c r="K2" s="14">
        <v>1</v>
      </c>
      <c r="L2" s="33">
        <v>7</v>
      </c>
      <c r="M2" s="2">
        <v>17.3125</v>
      </c>
      <c r="N2" s="3">
        <v>0</v>
      </c>
      <c r="O2" s="7">
        <f t="shared" ref="O2:O65" si="0">M2*N2</f>
        <v>0</v>
      </c>
    </row>
    <row r="3" spans="1:15" ht="75" customHeight="1" x14ac:dyDescent="0.25">
      <c r="A3" s="13" t="s">
        <v>602</v>
      </c>
      <c r="B3" s="14" t="s">
        <v>813</v>
      </c>
      <c r="C3" s="14" t="str">
        <f>""</f>
        <v/>
      </c>
      <c r="D3" s="14" t="s">
        <v>589</v>
      </c>
      <c r="E3" s="14">
        <v>14.3</v>
      </c>
      <c r="F3" s="14">
        <v>5.3</v>
      </c>
      <c r="G3" s="14">
        <v>15.2</v>
      </c>
      <c r="H3" s="14"/>
      <c r="I3" s="14" t="s">
        <v>382</v>
      </c>
      <c r="J3" s="15">
        <v>46.8</v>
      </c>
      <c r="K3" s="14">
        <v>1</v>
      </c>
      <c r="L3" s="33">
        <v>8</v>
      </c>
      <c r="M3" s="2">
        <v>6.3174999999999999</v>
      </c>
      <c r="N3" s="3">
        <v>0</v>
      </c>
      <c r="O3" s="7">
        <f t="shared" si="0"/>
        <v>0</v>
      </c>
    </row>
    <row r="4" spans="1:15" ht="75" customHeight="1" x14ac:dyDescent="0.25">
      <c r="A4" s="13" t="s">
        <v>1350</v>
      </c>
      <c r="B4" s="14" t="s">
        <v>828</v>
      </c>
      <c r="C4" s="14" t="str">
        <f>""</f>
        <v/>
      </c>
      <c r="D4" s="14" t="s">
        <v>137</v>
      </c>
      <c r="E4" s="14">
        <v>24</v>
      </c>
      <c r="F4" s="14">
        <v>24</v>
      </c>
      <c r="G4" s="14">
        <v>24</v>
      </c>
      <c r="H4" s="14">
        <v>0</v>
      </c>
      <c r="I4" s="14" t="s">
        <v>135</v>
      </c>
      <c r="J4" s="15">
        <v>85.95</v>
      </c>
      <c r="K4" s="14">
        <v>3</v>
      </c>
      <c r="L4" s="33">
        <v>1</v>
      </c>
      <c r="M4" s="2">
        <v>5.2925000000000004</v>
      </c>
      <c r="N4" s="3">
        <v>0</v>
      </c>
      <c r="O4" s="7">
        <f t="shared" si="0"/>
        <v>0</v>
      </c>
    </row>
    <row r="5" spans="1:15" ht="75" customHeight="1" x14ac:dyDescent="0.25">
      <c r="A5" s="13" t="s">
        <v>514</v>
      </c>
      <c r="B5" s="14" t="s">
        <v>827</v>
      </c>
      <c r="C5" s="14" t="str">
        <f>""</f>
        <v/>
      </c>
      <c r="D5" s="14" t="s">
        <v>137</v>
      </c>
      <c r="E5" s="14">
        <v>11.2</v>
      </c>
      <c r="F5" s="14">
        <v>13.8</v>
      </c>
      <c r="G5" s="14">
        <v>3.7</v>
      </c>
      <c r="H5" s="14"/>
      <c r="I5" s="14" t="s">
        <v>216</v>
      </c>
      <c r="J5" s="15">
        <v>28.35</v>
      </c>
      <c r="K5" s="14">
        <v>6</v>
      </c>
      <c r="L5" s="33">
        <v>14</v>
      </c>
      <c r="M5" s="2">
        <v>1.74</v>
      </c>
      <c r="N5" s="3">
        <v>0</v>
      </c>
      <c r="O5" s="7">
        <f t="shared" si="0"/>
        <v>0</v>
      </c>
    </row>
    <row r="6" spans="1:15" ht="75" customHeight="1" x14ac:dyDescent="0.25">
      <c r="A6" s="13" t="s">
        <v>570</v>
      </c>
      <c r="B6" s="14" t="s">
        <v>826</v>
      </c>
      <c r="C6" s="14" t="str">
        <f>""</f>
        <v/>
      </c>
      <c r="D6" s="14" t="s">
        <v>137</v>
      </c>
      <c r="E6" s="14">
        <v>11.8</v>
      </c>
      <c r="F6" s="14"/>
      <c r="G6" s="14">
        <v>8.3000000000000007</v>
      </c>
      <c r="H6" s="14"/>
      <c r="I6" s="14" t="s">
        <v>216</v>
      </c>
      <c r="J6" s="15">
        <v>15.64</v>
      </c>
      <c r="K6" s="14">
        <v>1</v>
      </c>
      <c r="L6" s="33">
        <v>17</v>
      </c>
      <c r="M6" s="2">
        <v>1.8549999999999998</v>
      </c>
      <c r="N6" s="3">
        <v>0</v>
      </c>
      <c r="O6" s="7">
        <f t="shared" si="0"/>
        <v>0</v>
      </c>
    </row>
    <row r="7" spans="1:15" ht="75" customHeight="1" x14ac:dyDescent="0.25">
      <c r="A7" s="13" t="s">
        <v>423</v>
      </c>
      <c r="B7" s="14" t="s">
        <v>825</v>
      </c>
      <c r="C7" s="14" t="str">
        <f>""</f>
        <v/>
      </c>
      <c r="D7" s="14" t="s">
        <v>137</v>
      </c>
      <c r="E7" s="14">
        <v>20.9</v>
      </c>
      <c r="F7" s="14">
        <v>6.4</v>
      </c>
      <c r="G7" s="14">
        <v>1.6</v>
      </c>
      <c r="H7" s="14">
        <v>0</v>
      </c>
      <c r="I7" s="14" t="s">
        <v>135</v>
      </c>
      <c r="J7" s="15">
        <v>24.98</v>
      </c>
      <c r="K7" s="14">
        <v>12</v>
      </c>
      <c r="L7" s="33">
        <v>27</v>
      </c>
      <c r="M7" s="2">
        <v>1.6071296296296296</v>
      </c>
      <c r="N7" s="3">
        <v>0</v>
      </c>
      <c r="O7" s="7">
        <f t="shared" si="0"/>
        <v>0</v>
      </c>
    </row>
    <row r="8" spans="1:15" ht="75" customHeight="1" x14ac:dyDescent="0.25">
      <c r="A8" s="13" t="s">
        <v>136</v>
      </c>
      <c r="B8" s="14" t="s">
        <v>824</v>
      </c>
      <c r="C8" s="14" t="str">
        <f>""</f>
        <v/>
      </c>
      <c r="D8" s="14" t="s">
        <v>137</v>
      </c>
      <c r="E8" s="14">
        <v>20.9</v>
      </c>
      <c r="F8" s="14">
        <v>6.4</v>
      </c>
      <c r="G8" s="14">
        <v>1.6</v>
      </c>
      <c r="H8" s="14">
        <v>0</v>
      </c>
      <c r="I8" s="14" t="s">
        <v>138</v>
      </c>
      <c r="J8" s="15">
        <v>24.98</v>
      </c>
      <c r="K8" s="14">
        <v>12</v>
      </c>
      <c r="L8" s="33">
        <v>31</v>
      </c>
      <c r="M8" s="2">
        <v>1.61</v>
      </c>
      <c r="N8" s="3">
        <v>0</v>
      </c>
      <c r="O8" s="7">
        <f t="shared" si="0"/>
        <v>0</v>
      </c>
    </row>
    <row r="9" spans="1:15" ht="75" customHeight="1" x14ac:dyDescent="0.25">
      <c r="A9" s="13" t="s">
        <v>422</v>
      </c>
      <c r="B9" s="14" t="s">
        <v>823</v>
      </c>
      <c r="C9" s="14" t="str">
        <f>""</f>
        <v/>
      </c>
      <c r="D9" s="14" t="s">
        <v>137</v>
      </c>
      <c r="E9" s="14">
        <v>10.4</v>
      </c>
      <c r="F9" s="14">
        <v>12.8</v>
      </c>
      <c r="G9" s="14">
        <v>1.6</v>
      </c>
      <c r="H9" s="14">
        <v>0</v>
      </c>
      <c r="I9" s="14" t="s">
        <v>135</v>
      </c>
      <c r="J9" s="15">
        <v>22.62</v>
      </c>
      <c r="K9" s="14">
        <v>12</v>
      </c>
      <c r="L9" s="33">
        <v>45</v>
      </c>
      <c r="M9" s="2">
        <v>1.4416111111111112</v>
      </c>
      <c r="N9" s="3">
        <v>0</v>
      </c>
      <c r="O9" s="7">
        <f t="shared" si="0"/>
        <v>0</v>
      </c>
    </row>
    <row r="10" spans="1:15" ht="75" customHeight="1" x14ac:dyDescent="0.25">
      <c r="A10" s="13" t="s">
        <v>516</v>
      </c>
      <c r="B10" s="14" t="s">
        <v>822</v>
      </c>
      <c r="C10" s="14" t="str">
        <f>""</f>
        <v/>
      </c>
      <c r="D10" s="14" t="s">
        <v>137</v>
      </c>
      <c r="E10" s="14">
        <v>9.6999999999999993</v>
      </c>
      <c r="F10" s="14">
        <v>5.5</v>
      </c>
      <c r="G10" s="14">
        <v>0.3</v>
      </c>
      <c r="H10" s="14"/>
      <c r="I10" s="14" t="s">
        <v>138</v>
      </c>
      <c r="J10" s="15">
        <v>7.99</v>
      </c>
      <c r="K10" s="14">
        <v>6</v>
      </c>
      <c r="L10" s="33">
        <v>50</v>
      </c>
      <c r="M10" s="2">
        <v>0.48</v>
      </c>
      <c r="N10" s="3">
        <v>0</v>
      </c>
      <c r="O10" s="7">
        <f t="shared" si="0"/>
        <v>0</v>
      </c>
    </row>
    <row r="11" spans="1:15" ht="75" customHeight="1" x14ac:dyDescent="0.25">
      <c r="A11" s="13" t="s">
        <v>443</v>
      </c>
      <c r="B11" s="14" t="s">
        <v>821</v>
      </c>
      <c r="C11" s="14" t="str">
        <f>""</f>
        <v/>
      </c>
      <c r="D11" s="14" t="s">
        <v>137</v>
      </c>
      <c r="E11" s="14">
        <v>20.9</v>
      </c>
      <c r="F11" s="14">
        <v>8.3000000000000007</v>
      </c>
      <c r="G11" s="14">
        <v>1.6</v>
      </c>
      <c r="H11" s="14">
        <v>0</v>
      </c>
      <c r="I11" s="14" t="s">
        <v>135</v>
      </c>
      <c r="J11" s="15">
        <v>51.3</v>
      </c>
      <c r="K11" s="14">
        <v>4</v>
      </c>
      <c r="L11" s="33">
        <v>60</v>
      </c>
      <c r="M11" s="2">
        <v>3.2796111666666667</v>
      </c>
      <c r="N11" s="3">
        <v>0</v>
      </c>
      <c r="O11" s="7">
        <f t="shared" si="0"/>
        <v>0</v>
      </c>
    </row>
    <row r="12" spans="1:15" ht="75" customHeight="1" x14ac:dyDescent="0.25">
      <c r="A12" s="13" t="s">
        <v>515</v>
      </c>
      <c r="B12" s="14" t="s">
        <v>820</v>
      </c>
      <c r="C12" s="14" t="str">
        <f>""</f>
        <v/>
      </c>
      <c r="D12" s="14" t="s">
        <v>137</v>
      </c>
      <c r="E12" s="14">
        <v>13.6</v>
      </c>
      <c r="F12" s="14">
        <v>5.5</v>
      </c>
      <c r="G12" s="14">
        <v>0.3</v>
      </c>
      <c r="H12" s="14"/>
      <c r="I12" s="14" t="s">
        <v>138</v>
      </c>
      <c r="J12" s="15">
        <v>14.52</v>
      </c>
      <c r="K12" s="14">
        <v>6</v>
      </c>
      <c r="L12" s="33">
        <v>65</v>
      </c>
      <c r="M12" s="2">
        <v>0.87749999999999995</v>
      </c>
      <c r="N12" s="3">
        <v>0</v>
      </c>
      <c r="O12" s="7">
        <f t="shared" si="0"/>
        <v>0</v>
      </c>
    </row>
    <row r="13" spans="1:15" ht="75" customHeight="1" x14ac:dyDescent="0.25">
      <c r="A13" s="13" t="s">
        <v>1349</v>
      </c>
      <c r="B13" s="14" t="s">
        <v>139</v>
      </c>
      <c r="C13" s="14" t="str">
        <f>""</f>
        <v/>
      </c>
      <c r="D13" s="14" t="s">
        <v>137</v>
      </c>
      <c r="E13" s="14">
        <v>6</v>
      </c>
      <c r="F13" s="14">
        <v>6</v>
      </c>
      <c r="G13" s="14">
        <v>3</v>
      </c>
      <c r="H13" s="14">
        <v>16</v>
      </c>
      <c r="I13" s="14" t="s">
        <v>138</v>
      </c>
      <c r="J13" s="15">
        <v>2.93</v>
      </c>
      <c r="K13" s="14">
        <v>6</v>
      </c>
      <c r="L13" s="33">
        <v>77</v>
      </c>
      <c r="M13" s="2">
        <v>0.21249999999999999</v>
      </c>
      <c r="N13" s="3">
        <v>0</v>
      </c>
      <c r="O13" s="7">
        <f t="shared" si="0"/>
        <v>0</v>
      </c>
    </row>
    <row r="14" spans="1:15" ht="75" customHeight="1" x14ac:dyDescent="0.25">
      <c r="A14" s="13" t="s">
        <v>497</v>
      </c>
      <c r="B14" s="14" t="s">
        <v>819</v>
      </c>
      <c r="C14" s="14" t="str">
        <f>""</f>
        <v/>
      </c>
      <c r="D14" s="14" t="s">
        <v>137</v>
      </c>
      <c r="E14" s="14">
        <v>9.6999999999999993</v>
      </c>
      <c r="F14" s="14">
        <v>5.5</v>
      </c>
      <c r="G14" s="14">
        <v>0.3</v>
      </c>
      <c r="H14" s="14"/>
      <c r="I14" s="14" t="s">
        <v>135</v>
      </c>
      <c r="J14" s="15">
        <v>7.2</v>
      </c>
      <c r="K14" s="14">
        <v>6</v>
      </c>
      <c r="L14" s="33">
        <v>82</v>
      </c>
      <c r="M14" s="2">
        <v>0.43249999999999994</v>
      </c>
      <c r="N14" s="3">
        <v>0</v>
      </c>
      <c r="O14" s="7">
        <f t="shared" si="0"/>
        <v>0</v>
      </c>
    </row>
    <row r="15" spans="1:15" ht="75" customHeight="1" x14ac:dyDescent="0.25">
      <c r="A15" s="13" t="s">
        <v>517</v>
      </c>
      <c r="B15" s="14" t="s">
        <v>818</v>
      </c>
      <c r="C15" s="14" t="str">
        <f>""</f>
        <v/>
      </c>
      <c r="D15" s="14" t="s">
        <v>137</v>
      </c>
      <c r="E15" s="14">
        <v>5.4</v>
      </c>
      <c r="F15" s="14">
        <v>5.4</v>
      </c>
      <c r="G15" s="14">
        <v>3.2</v>
      </c>
      <c r="H15" s="14">
        <v>17.5</v>
      </c>
      <c r="I15" s="14" t="s">
        <v>138</v>
      </c>
      <c r="J15" s="15">
        <v>9.23</v>
      </c>
      <c r="K15" s="14">
        <v>6</v>
      </c>
      <c r="L15" s="33">
        <v>88</v>
      </c>
      <c r="M15" s="2">
        <v>0.5575</v>
      </c>
      <c r="N15" s="3">
        <v>0</v>
      </c>
      <c r="O15" s="7">
        <f t="shared" si="0"/>
        <v>0</v>
      </c>
    </row>
    <row r="16" spans="1:15" ht="75" customHeight="1" x14ac:dyDescent="0.25">
      <c r="A16" s="13" t="s">
        <v>530</v>
      </c>
      <c r="B16" s="14" t="s">
        <v>817</v>
      </c>
      <c r="C16" s="14" t="str">
        <f>""</f>
        <v/>
      </c>
      <c r="D16" s="14" t="s">
        <v>137</v>
      </c>
      <c r="E16" s="14">
        <v>5.4</v>
      </c>
      <c r="F16" s="14">
        <v>5.4</v>
      </c>
      <c r="G16" s="14">
        <v>3.1</v>
      </c>
      <c r="H16" s="14"/>
      <c r="I16" s="14" t="s">
        <v>135</v>
      </c>
      <c r="J16" s="15">
        <v>9.68</v>
      </c>
      <c r="K16" s="14">
        <v>6</v>
      </c>
      <c r="L16" s="33">
        <v>91</v>
      </c>
      <c r="M16" s="2">
        <v>0.58250000000000002</v>
      </c>
      <c r="N16" s="3">
        <v>0</v>
      </c>
      <c r="O16" s="7">
        <f t="shared" si="0"/>
        <v>0</v>
      </c>
    </row>
    <row r="17" spans="1:15" ht="75" customHeight="1" x14ac:dyDescent="0.25">
      <c r="A17" s="13" t="s">
        <v>433</v>
      </c>
      <c r="B17" s="14" t="s">
        <v>816</v>
      </c>
      <c r="C17" s="14" t="str">
        <f>""</f>
        <v/>
      </c>
      <c r="D17" s="14" t="s">
        <v>137</v>
      </c>
      <c r="E17" s="14">
        <v>4.3</v>
      </c>
      <c r="F17" s="14">
        <v>4.3</v>
      </c>
      <c r="G17" s="14">
        <v>6.6</v>
      </c>
      <c r="H17" s="14">
        <v>32</v>
      </c>
      <c r="I17" s="14" t="s">
        <v>135</v>
      </c>
      <c r="J17" s="15">
        <v>33.299999999999997</v>
      </c>
      <c r="K17" s="14">
        <v>6</v>
      </c>
      <c r="L17" s="33">
        <v>185</v>
      </c>
      <c r="M17" s="2">
        <v>2.1549999999999998</v>
      </c>
      <c r="N17" s="3">
        <v>0</v>
      </c>
      <c r="O17" s="7">
        <f t="shared" si="0"/>
        <v>0</v>
      </c>
    </row>
    <row r="18" spans="1:15" ht="75" customHeight="1" x14ac:dyDescent="0.25">
      <c r="A18" s="13" t="s">
        <v>1348</v>
      </c>
      <c r="B18" s="14" t="s">
        <v>815</v>
      </c>
      <c r="C18" s="14" t="str">
        <f>""</f>
        <v/>
      </c>
      <c r="D18" s="14" t="s">
        <v>137</v>
      </c>
      <c r="E18" s="14">
        <v>6</v>
      </c>
      <c r="F18" s="14">
        <v>6</v>
      </c>
      <c r="G18" s="14">
        <v>3</v>
      </c>
      <c r="H18" s="14">
        <v>16</v>
      </c>
      <c r="I18" s="14" t="s">
        <v>135</v>
      </c>
      <c r="J18" s="15">
        <v>9</v>
      </c>
      <c r="K18" s="14">
        <v>6</v>
      </c>
      <c r="L18" s="33">
        <v>665</v>
      </c>
      <c r="M18" s="2">
        <v>0.64334085213032577</v>
      </c>
      <c r="N18" s="3">
        <v>0</v>
      </c>
      <c r="O18" s="7">
        <f t="shared" si="0"/>
        <v>0</v>
      </c>
    </row>
    <row r="19" spans="1:15" ht="75" customHeight="1" x14ac:dyDescent="0.25">
      <c r="A19" s="13" t="s">
        <v>611</v>
      </c>
      <c r="B19" s="14" t="s">
        <v>831</v>
      </c>
      <c r="C19" s="14" t="str">
        <f>""</f>
        <v/>
      </c>
      <c r="D19" s="14" t="s">
        <v>612</v>
      </c>
      <c r="E19" s="14">
        <v>9.4</v>
      </c>
      <c r="F19" s="14">
        <v>4.7</v>
      </c>
      <c r="G19" s="14">
        <v>1.5</v>
      </c>
      <c r="H19" s="14"/>
      <c r="I19" s="14" t="s">
        <v>135</v>
      </c>
      <c r="J19" s="15">
        <v>7.54</v>
      </c>
      <c r="K19" s="14">
        <v>8</v>
      </c>
      <c r="L19" s="33">
        <v>28</v>
      </c>
      <c r="M19" s="2">
        <v>0.5575</v>
      </c>
      <c r="N19" s="3">
        <v>0</v>
      </c>
      <c r="O19" s="7">
        <f t="shared" si="0"/>
        <v>0</v>
      </c>
    </row>
    <row r="20" spans="1:15" ht="75" customHeight="1" x14ac:dyDescent="0.25">
      <c r="A20" s="13" t="s">
        <v>614</v>
      </c>
      <c r="B20" s="14" t="s">
        <v>830</v>
      </c>
      <c r="C20" s="14" t="str">
        <f>""</f>
        <v/>
      </c>
      <c r="D20" s="14" t="s">
        <v>612</v>
      </c>
      <c r="E20" s="14">
        <v>10</v>
      </c>
      <c r="F20" s="14">
        <v>10</v>
      </c>
      <c r="G20" s="14">
        <v>4.0999999999999996</v>
      </c>
      <c r="H20" s="14"/>
      <c r="I20" s="14" t="s">
        <v>129</v>
      </c>
      <c r="J20" s="15">
        <v>57.49</v>
      </c>
      <c r="K20" s="14">
        <v>1</v>
      </c>
      <c r="L20" s="33">
        <v>32</v>
      </c>
      <c r="M20" s="2">
        <v>5.2028943333333331</v>
      </c>
      <c r="N20" s="3">
        <v>0</v>
      </c>
      <c r="O20" s="7">
        <f t="shared" si="0"/>
        <v>0</v>
      </c>
    </row>
    <row r="21" spans="1:15" ht="75" customHeight="1" x14ac:dyDescent="0.25">
      <c r="A21" s="13" t="s">
        <v>613</v>
      </c>
      <c r="B21" s="14" t="s">
        <v>829</v>
      </c>
      <c r="C21" s="14" t="str">
        <f>""</f>
        <v/>
      </c>
      <c r="D21" s="14" t="s">
        <v>612</v>
      </c>
      <c r="E21" s="14">
        <v>4.9000000000000004</v>
      </c>
      <c r="F21" s="14">
        <v>4.7</v>
      </c>
      <c r="G21" s="14">
        <v>1.5</v>
      </c>
      <c r="H21" s="14"/>
      <c r="I21" s="14" t="s">
        <v>135</v>
      </c>
      <c r="J21" s="15">
        <v>5.29</v>
      </c>
      <c r="K21" s="14">
        <v>8</v>
      </c>
      <c r="L21" s="33">
        <v>53</v>
      </c>
      <c r="M21" s="2">
        <v>0.39778694968553463</v>
      </c>
      <c r="N21" s="3">
        <v>0</v>
      </c>
      <c r="O21" s="7">
        <f t="shared" si="0"/>
        <v>0</v>
      </c>
    </row>
    <row r="22" spans="1:15" ht="75" customHeight="1" x14ac:dyDescent="0.25">
      <c r="A22" s="13" t="s">
        <v>133</v>
      </c>
      <c r="B22" s="14" t="s">
        <v>832</v>
      </c>
      <c r="C22" s="14" t="str">
        <f>""</f>
        <v/>
      </c>
      <c r="D22" s="14" t="s">
        <v>134</v>
      </c>
      <c r="E22" s="14">
        <v>13.8</v>
      </c>
      <c r="F22" s="14">
        <v>13.8</v>
      </c>
      <c r="G22" s="14">
        <v>0.8</v>
      </c>
      <c r="H22" s="14">
        <v>0</v>
      </c>
      <c r="I22" s="14" t="s">
        <v>135</v>
      </c>
      <c r="J22" s="15">
        <v>15.75</v>
      </c>
      <c r="K22" s="14">
        <v>6</v>
      </c>
      <c r="L22" s="33">
        <v>66</v>
      </c>
      <c r="M22" s="2">
        <v>0.97751262626262625</v>
      </c>
      <c r="N22" s="3">
        <v>0</v>
      </c>
      <c r="O22" s="7">
        <f t="shared" si="0"/>
        <v>0</v>
      </c>
    </row>
    <row r="23" spans="1:15" ht="75" customHeight="1" x14ac:dyDescent="0.25">
      <c r="A23" s="13" t="s">
        <v>142</v>
      </c>
      <c r="B23" s="14" t="s">
        <v>834</v>
      </c>
      <c r="C23" s="14" t="str">
        <f>""</f>
        <v/>
      </c>
      <c r="D23" s="14" t="s">
        <v>140</v>
      </c>
      <c r="E23" s="14">
        <v>17.7</v>
      </c>
      <c r="F23" s="14">
        <v>15</v>
      </c>
      <c r="G23" s="14">
        <v>0.6</v>
      </c>
      <c r="H23" s="14">
        <v>0</v>
      </c>
      <c r="I23" s="14" t="s">
        <v>138</v>
      </c>
      <c r="J23" s="15">
        <v>27.12</v>
      </c>
      <c r="K23" s="14">
        <v>6</v>
      </c>
      <c r="L23" s="33">
        <v>28</v>
      </c>
      <c r="M23" s="2">
        <v>1.74</v>
      </c>
      <c r="N23" s="3">
        <v>0</v>
      </c>
      <c r="O23" s="7">
        <f t="shared" si="0"/>
        <v>0</v>
      </c>
    </row>
    <row r="24" spans="1:15" ht="75" customHeight="1" x14ac:dyDescent="0.25">
      <c r="A24" s="13" t="s">
        <v>141</v>
      </c>
      <c r="B24" s="14" t="s">
        <v>833</v>
      </c>
      <c r="C24" s="14" t="str">
        <f>""</f>
        <v/>
      </c>
      <c r="D24" s="14" t="s">
        <v>140</v>
      </c>
      <c r="E24" s="14">
        <v>12.6</v>
      </c>
      <c r="F24" s="14">
        <v>10</v>
      </c>
      <c r="G24" s="14">
        <v>0.6</v>
      </c>
      <c r="H24" s="14">
        <v>0</v>
      </c>
      <c r="I24" s="14" t="s">
        <v>138</v>
      </c>
      <c r="J24" s="15">
        <v>14.74</v>
      </c>
      <c r="K24" s="14">
        <v>6</v>
      </c>
      <c r="L24" s="33">
        <v>329</v>
      </c>
      <c r="M24" s="2">
        <v>1.0900000000000001</v>
      </c>
      <c r="N24" s="3">
        <v>0</v>
      </c>
      <c r="O24" s="7">
        <f t="shared" si="0"/>
        <v>0</v>
      </c>
    </row>
    <row r="25" spans="1:15" ht="75" customHeight="1" x14ac:dyDescent="0.25">
      <c r="A25" s="13" t="s">
        <v>789</v>
      </c>
      <c r="B25" s="14" t="s">
        <v>790</v>
      </c>
      <c r="C25" s="14"/>
      <c r="D25" s="14" t="s">
        <v>791</v>
      </c>
      <c r="E25" s="14">
        <v>19.7</v>
      </c>
      <c r="F25" s="14">
        <v>7.1</v>
      </c>
      <c r="G25" s="14">
        <v>6.3</v>
      </c>
      <c r="H25" s="14"/>
      <c r="I25" s="14" t="s">
        <v>332</v>
      </c>
      <c r="J25" s="15">
        <v>120.15</v>
      </c>
      <c r="K25" s="14">
        <v>1</v>
      </c>
      <c r="L25" s="33">
        <v>2</v>
      </c>
      <c r="M25" s="2">
        <v>8.4629166666666666</v>
      </c>
      <c r="N25" s="3">
        <v>0</v>
      </c>
      <c r="O25" s="7">
        <f t="shared" si="0"/>
        <v>0</v>
      </c>
    </row>
    <row r="26" spans="1:15" ht="75" customHeight="1" x14ac:dyDescent="0.25">
      <c r="A26" s="13" t="s">
        <v>588</v>
      </c>
      <c r="B26" s="14" t="s">
        <v>838</v>
      </c>
      <c r="C26" s="14" t="str">
        <f>""</f>
        <v/>
      </c>
      <c r="D26" s="14" t="s">
        <v>157</v>
      </c>
      <c r="E26" s="14">
        <v>12.1</v>
      </c>
      <c r="F26" s="14">
        <v>10.1</v>
      </c>
      <c r="G26" s="14">
        <v>2.1</v>
      </c>
      <c r="H26" s="14"/>
      <c r="I26" s="14" t="s">
        <v>138</v>
      </c>
      <c r="J26" s="15">
        <v>40.950000000000003</v>
      </c>
      <c r="K26" s="14">
        <v>1</v>
      </c>
      <c r="L26" s="33">
        <v>13</v>
      </c>
      <c r="M26" s="2">
        <v>2.634294871794872</v>
      </c>
      <c r="N26" s="3">
        <v>0</v>
      </c>
      <c r="O26" s="7">
        <f t="shared" si="0"/>
        <v>0</v>
      </c>
    </row>
    <row r="27" spans="1:15" ht="75" customHeight="1" x14ac:dyDescent="0.25">
      <c r="A27" s="13" t="s">
        <v>574</v>
      </c>
      <c r="B27" s="14" t="s">
        <v>837</v>
      </c>
      <c r="C27" s="14" t="str">
        <f>""</f>
        <v/>
      </c>
      <c r="D27" s="14" t="s">
        <v>157</v>
      </c>
      <c r="E27" s="14">
        <v>7.9</v>
      </c>
      <c r="F27" s="14">
        <v>6.7</v>
      </c>
      <c r="G27" s="14">
        <v>2.8</v>
      </c>
      <c r="H27" s="14"/>
      <c r="I27" s="14" t="s">
        <v>138</v>
      </c>
      <c r="J27" s="15">
        <v>22.5</v>
      </c>
      <c r="K27" s="14">
        <v>1</v>
      </c>
      <c r="L27" s="33">
        <v>15</v>
      </c>
      <c r="M27" s="2">
        <v>1.4400000000000002</v>
      </c>
      <c r="N27" s="3">
        <v>0</v>
      </c>
      <c r="O27" s="7">
        <f t="shared" si="0"/>
        <v>0</v>
      </c>
    </row>
    <row r="28" spans="1:15" ht="75" customHeight="1" x14ac:dyDescent="0.25">
      <c r="A28" s="13" t="s">
        <v>573</v>
      </c>
      <c r="B28" s="14" t="s">
        <v>836</v>
      </c>
      <c r="C28" s="14" t="str">
        <f>""</f>
        <v/>
      </c>
      <c r="D28" s="14" t="s">
        <v>157</v>
      </c>
      <c r="E28" s="14">
        <v>6.7</v>
      </c>
      <c r="F28" s="14">
        <v>6.7</v>
      </c>
      <c r="G28" s="14">
        <v>3.9</v>
      </c>
      <c r="H28" s="14"/>
      <c r="I28" s="14" t="s">
        <v>138</v>
      </c>
      <c r="J28" s="15">
        <v>23.07</v>
      </c>
      <c r="K28" s="14">
        <v>1</v>
      </c>
      <c r="L28" s="33">
        <v>46</v>
      </c>
      <c r="M28" s="2">
        <v>1.4824999999999999</v>
      </c>
      <c r="N28" s="3">
        <v>0</v>
      </c>
      <c r="O28" s="7">
        <f t="shared" si="0"/>
        <v>0</v>
      </c>
    </row>
    <row r="29" spans="1:15" ht="75" customHeight="1" x14ac:dyDescent="0.25">
      <c r="A29" s="13" t="s">
        <v>156</v>
      </c>
      <c r="B29" s="14" t="s">
        <v>835</v>
      </c>
      <c r="C29" s="14" t="str">
        <f>""</f>
        <v/>
      </c>
      <c r="D29" s="14" t="s">
        <v>157</v>
      </c>
      <c r="E29" s="14">
        <v>11.1</v>
      </c>
      <c r="F29" s="14">
        <v>7.7</v>
      </c>
      <c r="G29" s="14">
        <v>10.1</v>
      </c>
      <c r="H29" s="14">
        <v>0</v>
      </c>
      <c r="I29" s="14" t="s">
        <v>138</v>
      </c>
      <c r="J29" s="15">
        <v>56.7</v>
      </c>
      <c r="K29" s="14">
        <v>1</v>
      </c>
      <c r="L29" s="33">
        <v>101</v>
      </c>
      <c r="M29" s="2">
        <v>4.075668316831683</v>
      </c>
      <c r="N29" s="3">
        <v>0</v>
      </c>
      <c r="O29" s="7">
        <f t="shared" si="0"/>
        <v>0</v>
      </c>
    </row>
    <row r="30" spans="1:15" ht="75" customHeight="1" x14ac:dyDescent="0.25">
      <c r="A30" s="13" t="s">
        <v>186</v>
      </c>
      <c r="B30" s="14" t="s">
        <v>889</v>
      </c>
      <c r="C30" s="14" t="str">
        <f>""</f>
        <v/>
      </c>
      <c r="D30" s="14" t="s">
        <v>183</v>
      </c>
      <c r="E30" s="14">
        <v>7.5</v>
      </c>
      <c r="F30" s="14">
        <v>7.5</v>
      </c>
      <c r="G30" s="14">
        <v>1.1000000000000001</v>
      </c>
      <c r="H30" s="14">
        <v>12</v>
      </c>
      <c r="I30" s="14" t="s">
        <v>184</v>
      </c>
      <c r="J30" s="15">
        <v>7.99</v>
      </c>
      <c r="K30" s="14">
        <v>12</v>
      </c>
      <c r="L30" s="33">
        <v>12</v>
      </c>
      <c r="M30" s="2">
        <v>0.71479166666666671</v>
      </c>
      <c r="N30" s="3">
        <v>0</v>
      </c>
      <c r="O30" s="7">
        <f t="shared" si="0"/>
        <v>0</v>
      </c>
    </row>
    <row r="31" spans="1:15" ht="75" customHeight="1" x14ac:dyDescent="0.25">
      <c r="A31" s="13" t="s">
        <v>185</v>
      </c>
      <c r="B31" s="14" t="s">
        <v>888</v>
      </c>
      <c r="C31" s="14" t="str">
        <f>""</f>
        <v/>
      </c>
      <c r="D31" s="14" t="s">
        <v>183</v>
      </c>
      <c r="E31" s="14">
        <v>8.3000000000000007</v>
      </c>
      <c r="F31" s="14">
        <v>8.3000000000000007</v>
      </c>
      <c r="G31" s="14">
        <v>2.8</v>
      </c>
      <c r="H31" s="14">
        <v>41.6</v>
      </c>
      <c r="I31" s="14" t="s">
        <v>184</v>
      </c>
      <c r="J31" s="15">
        <v>15.64</v>
      </c>
      <c r="K31" s="14">
        <v>12</v>
      </c>
      <c r="L31" s="33">
        <v>17</v>
      </c>
      <c r="M31" s="2">
        <v>0.98999999999999988</v>
      </c>
      <c r="N31" s="3">
        <v>0</v>
      </c>
      <c r="O31" s="7">
        <f t="shared" si="0"/>
        <v>0</v>
      </c>
    </row>
    <row r="32" spans="1:15" ht="75" customHeight="1" x14ac:dyDescent="0.25">
      <c r="A32" s="13" t="s">
        <v>313</v>
      </c>
      <c r="B32" s="14" t="s">
        <v>887</v>
      </c>
      <c r="C32" s="14" t="str">
        <f>""</f>
        <v/>
      </c>
      <c r="D32" s="14" t="s">
        <v>183</v>
      </c>
      <c r="E32" s="14">
        <v>8.3000000000000007</v>
      </c>
      <c r="F32" s="14">
        <v>8.3000000000000007</v>
      </c>
      <c r="G32" s="14">
        <v>11</v>
      </c>
      <c r="H32" s="14">
        <v>41.6</v>
      </c>
      <c r="I32" s="14" t="s">
        <v>312</v>
      </c>
      <c r="J32" s="15">
        <v>19.350000000000001</v>
      </c>
      <c r="K32" s="14">
        <v>12</v>
      </c>
      <c r="L32" s="33">
        <v>19</v>
      </c>
      <c r="M32" s="2">
        <v>1.2275</v>
      </c>
      <c r="N32" s="3">
        <v>0</v>
      </c>
      <c r="O32" s="7">
        <f t="shared" si="0"/>
        <v>0</v>
      </c>
    </row>
    <row r="33" spans="1:15" ht="75" customHeight="1" x14ac:dyDescent="0.25">
      <c r="A33" s="13" t="s">
        <v>194</v>
      </c>
      <c r="B33" s="14" t="s">
        <v>885</v>
      </c>
      <c r="C33" s="14" t="str">
        <f>""</f>
        <v/>
      </c>
      <c r="D33" s="14" t="s">
        <v>183</v>
      </c>
      <c r="E33" s="14">
        <v>9.1</v>
      </c>
      <c r="F33" s="14">
        <v>9.1</v>
      </c>
      <c r="G33" s="14">
        <v>0.7</v>
      </c>
      <c r="H33" s="14">
        <v>0</v>
      </c>
      <c r="I33" s="14" t="s">
        <v>184</v>
      </c>
      <c r="J33" s="15">
        <v>13.62</v>
      </c>
      <c r="K33" s="14">
        <v>12</v>
      </c>
      <c r="L33" s="33">
        <v>21</v>
      </c>
      <c r="M33" s="2">
        <v>0.90750000000000008</v>
      </c>
      <c r="N33" s="3">
        <v>0</v>
      </c>
      <c r="O33" s="7">
        <f t="shared" si="0"/>
        <v>0</v>
      </c>
    </row>
    <row r="34" spans="1:15" ht="75" customHeight="1" x14ac:dyDescent="0.25">
      <c r="A34" s="13" t="s">
        <v>503</v>
      </c>
      <c r="B34" s="14" t="s">
        <v>886</v>
      </c>
      <c r="C34" s="14" t="str">
        <f>""</f>
        <v/>
      </c>
      <c r="D34" s="14" t="s">
        <v>183</v>
      </c>
      <c r="E34" s="14">
        <v>8.3000000000000007</v>
      </c>
      <c r="F34" s="14">
        <v>11</v>
      </c>
      <c r="G34" s="14">
        <v>1.4</v>
      </c>
      <c r="H34" s="14"/>
      <c r="I34" s="14" t="s">
        <v>334</v>
      </c>
      <c r="J34" s="15">
        <v>16.2</v>
      </c>
      <c r="K34" s="14">
        <v>12</v>
      </c>
      <c r="L34" s="33">
        <v>21</v>
      </c>
      <c r="M34" s="2">
        <v>1.08</v>
      </c>
      <c r="N34" s="3">
        <v>0</v>
      </c>
      <c r="O34" s="7">
        <f t="shared" si="0"/>
        <v>0</v>
      </c>
    </row>
    <row r="35" spans="1:15" ht="75" customHeight="1" x14ac:dyDescent="0.25">
      <c r="A35" s="13" t="s">
        <v>255</v>
      </c>
      <c r="B35" s="14" t="s">
        <v>884</v>
      </c>
      <c r="C35" s="14" t="str">
        <f>""</f>
        <v/>
      </c>
      <c r="D35" s="14" t="s">
        <v>183</v>
      </c>
      <c r="E35" s="14">
        <v>9.1</v>
      </c>
      <c r="F35" s="14">
        <v>9.1</v>
      </c>
      <c r="G35" s="14">
        <v>0.7</v>
      </c>
      <c r="H35" s="14">
        <v>0</v>
      </c>
      <c r="I35" s="14" t="s">
        <v>250</v>
      </c>
      <c r="J35" s="15">
        <v>13.62</v>
      </c>
      <c r="K35" s="14">
        <v>12</v>
      </c>
      <c r="L35" s="33">
        <v>24</v>
      </c>
      <c r="M35" s="2">
        <v>0.86499999999999988</v>
      </c>
      <c r="N35" s="3">
        <v>0</v>
      </c>
      <c r="O35" s="7">
        <f t="shared" si="0"/>
        <v>0</v>
      </c>
    </row>
    <row r="36" spans="1:15" ht="75" customHeight="1" x14ac:dyDescent="0.25">
      <c r="A36" s="13" t="s">
        <v>182</v>
      </c>
      <c r="B36" s="14" t="s">
        <v>883</v>
      </c>
      <c r="C36" s="14" t="str">
        <f>""</f>
        <v/>
      </c>
      <c r="D36" s="14" t="s">
        <v>183</v>
      </c>
      <c r="E36" s="14">
        <v>8.3000000000000007</v>
      </c>
      <c r="F36" s="14">
        <v>8.3000000000000007</v>
      </c>
      <c r="G36" s="14">
        <v>11</v>
      </c>
      <c r="H36" s="14">
        <v>41.6</v>
      </c>
      <c r="I36" s="14" t="s">
        <v>184</v>
      </c>
      <c r="J36" s="15">
        <v>19.350000000000001</v>
      </c>
      <c r="K36" s="14">
        <v>12</v>
      </c>
      <c r="L36" s="33">
        <v>25</v>
      </c>
      <c r="M36" s="2">
        <v>1.0691666666666666</v>
      </c>
      <c r="N36" s="3">
        <v>0</v>
      </c>
      <c r="O36" s="7">
        <f t="shared" si="0"/>
        <v>0</v>
      </c>
    </row>
    <row r="37" spans="1:15" ht="75" customHeight="1" x14ac:dyDescent="0.25">
      <c r="A37" s="13" t="s">
        <v>189</v>
      </c>
      <c r="B37" s="14" t="s">
        <v>881</v>
      </c>
      <c r="C37" s="14" t="str">
        <f>""</f>
        <v/>
      </c>
      <c r="D37" s="14" t="s">
        <v>183</v>
      </c>
      <c r="E37" s="14">
        <v>16.5</v>
      </c>
      <c r="F37" s="14">
        <v>2.8</v>
      </c>
      <c r="G37" s="14">
        <v>11</v>
      </c>
      <c r="H37" s="14">
        <v>106</v>
      </c>
      <c r="I37" s="14" t="s">
        <v>184</v>
      </c>
      <c r="J37" s="15">
        <v>37.020000000000003</v>
      </c>
      <c r="K37" s="14">
        <v>10</v>
      </c>
      <c r="L37" s="33">
        <v>28</v>
      </c>
      <c r="M37" s="2">
        <v>2.4674999999999998</v>
      </c>
      <c r="N37" s="3">
        <v>0</v>
      </c>
      <c r="O37" s="7">
        <f t="shared" si="0"/>
        <v>0</v>
      </c>
    </row>
    <row r="38" spans="1:15" ht="75" customHeight="1" x14ac:dyDescent="0.25">
      <c r="A38" s="13" t="s">
        <v>190</v>
      </c>
      <c r="B38" s="14" t="s">
        <v>882</v>
      </c>
      <c r="C38" s="14" t="str">
        <f>""</f>
        <v/>
      </c>
      <c r="D38" s="14" t="s">
        <v>183</v>
      </c>
      <c r="E38" s="14">
        <v>16.5</v>
      </c>
      <c r="F38" s="14">
        <v>16.5</v>
      </c>
      <c r="G38" s="14">
        <v>2.8</v>
      </c>
      <c r="H38" s="14">
        <v>170</v>
      </c>
      <c r="I38" s="14" t="s">
        <v>184</v>
      </c>
      <c r="J38" s="15">
        <v>39.270000000000003</v>
      </c>
      <c r="K38" s="14">
        <v>9</v>
      </c>
      <c r="L38" s="33">
        <v>28</v>
      </c>
      <c r="M38" s="2">
        <v>2.5928968809523809</v>
      </c>
      <c r="N38" s="3">
        <v>0</v>
      </c>
      <c r="O38" s="7">
        <f t="shared" si="0"/>
        <v>0</v>
      </c>
    </row>
    <row r="39" spans="1:15" ht="75" customHeight="1" x14ac:dyDescent="0.25">
      <c r="A39" s="13" t="s">
        <v>492</v>
      </c>
      <c r="B39" s="14" t="s">
        <v>880</v>
      </c>
      <c r="C39" s="14" t="str">
        <f>""</f>
        <v/>
      </c>
      <c r="D39" s="14" t="s">
        <v>183</v>
      </c>
      <c r="E39" s="14">
        <v>8.3000000000000007</v>
      </c>
      <c r="F39" s="14">
        <v>11</v>
      </c>
      <c r="G39" s="14">
        <v>1.4</v>
      </c>
      <c r="H39" s="14"/>
      <c r="I39" s="14" t="s">
        <v>235</v>
      </c>
      <c r="J39" s="15">
        <v>16.2</v>
      </c>
      <c r="K39" s="14">
        <v>12</v>
      </c>
      <c r="L39" s="33">
        <v>29</v>
      </c>
      <c r="M39" s="2">
        <v>1.0275000000000001</v>
      </c>
      <c r="N39" s="3">
        <v>0</v>
      </c>
      <c r="O39" s="7">
        <f t="shared" si="0"/>
        <v>0</v>
      </c>
    </row>
    <row r="40" spans="1:15" ht="75" customHeight="1" x14ac:dyDescent="0.25">
      <c r="A40" s="13" t="s">
        <v>188</v>
      </c>
      <c r="B40" s="14" t="s">
        <v>877</v>
      </c>
      <c r="C40" s="14" t="str">
        <f>""</f>
        <v/>
      </c>
      <c r="D40" s="14" t="s">
        <v>183</v>
      </c>
      <c r="E40" s="14">
        <v>7.5</v>
      </c>
      <c r="F40" s="14">
        <v>7.5</v>
      </c>
      <c r="G40" s="14">
        <v>2</v>
      </c>
      <c r="H40" s="14">
        <v>21</v>
      </c>
      <c r="I40" s="14" t="s">
        <v>184</v>
      </c>
      <c r="J40" s="15">
        <v>11.14</v>
      </c>
      <c r="K40" s="14">
        <v>12</v>
      </c>
      <c r="L40" s="33">
        <v>30</v>
      </c>
      <c r="M40" s="2">
        <v>0.84750000000000003</v>
      </c>
      <c r="N40" s="3">
        <v>0</v>
      </c>
      <c r="O40" s="7">
        <f t="shared" si="0"/>
        <v>0</v>
      </c>
    </row>
    <row r="41" spans="1:15" ht="75" customHeight="1" x14ac:dyDescent="0.25">
      <c r="A41" s="13" t="s">
        <v>253</v>
      </c>
      <c r="B41" s="14" t="s">
        <v>878</v>
      </c>
      <c r="C41" s="14" t="str">
        <f>""</f>
        <v/>
      </c>
      <c r="D41" s="14" t="s">
        <v>183</v>
      </c>
      <c r="E41" s="14">
        <v>8.3000000000000007</v>
      </c>
      <c r="F41" s="14">
        <v>8.3000000000000007</v>
      </c>
      <c r="G41" s="14">
        <v>1.1000000000000001</v>
      </c>
      <c r="H41" s="14">
        <v>17</v>
      </c>
      <c r="I41" s="14" t="s">
        <v>250</v>
      </c>
      <c r="J41" s="15">
        <v>10.8</v>
      </c>
      <c r="K41" s="14">
        <v>12</v>
      </c>
      <c r="L41" s="33">
        <v>30</v>
      </c>
      <c r="M41" s="2">
        <v>0.7373333333333334</v>
      </c>
      <c r="N41" s="3">
        <v>0</v>
      </c>
      <c r="O41" s="7">
        <f t="shared" si="0"/>
        <v>0</v>
      </c>
    </row>
    <row r="42" spans="1:15" ht="75" customHeight="1" x14ac:dyDescent="0.25">
      <c r="A42" s="13" t="s">
        <v>317</v>
      </c>
      <c r="B42" s="14" t="s">
        <v>879</v>
      </c>
      <c r="C42" s="14" t="str">
        <f>""</f>
        <v/>
      </c>
      <c r="D42" s="14" t="s">
        <v>183</v>
      </c>
      <c r="E42" s="14">
        <v>8.3000000000000007</v>
      </c>
      <c r="F42" s="14">
        <v>8.3000000000000007</v>
      </c>
      <c r="G42" s="14">
        <v>1.1000000000000001</v>
      </c>
      <c r="H42" s="14">
        <v>17</v>
      </c>
      <c r="I42" s="14" t="s">
        <v>312</v>
      </c>
      <c r="J42" s="15">
        <v>10.92</v>
      </c>
      <c r="K42" s="14">
        <v>12</v>
      </c>
      <c r="L42" s="33">
        <v>30</v>
      </c>
      <c r="M42" s="2">
        <v>0.68</v>
      </c>
      <c r="N42" s="3">
        <v>0</v>
      </c>
      <c r="O42" s="7">
        <f t="shared" si="0"/>
        <v>0</v>
      </c>
    </row>
    <row r="43" spans="1:15" ht="75" customHeight="1" x14ac:dyDescent="0.25">
      <c r="A43" s="13" t="s">
        <v>241</v>
      </c>
      <c r="B43" s="14" t="s">
        <v>876</v>
      </c>
      <c r="C43" s="14" t="str">
        <f>""</f>
        <v/>
      </c>
      <c r="D43" s="14" t="s">
        <v>183</v>
      </c>
      <c r="E43" s="14">
        <v>7.5</v>
      </c>
      <c r="F43" s="14">
        <v>7.5</v>
      </c>
      <c r="G43" s="14">
        <v>1.1000000000000001</v>
      </c>
      <c r="H43" s="14">
        <v>12</v>
      </c>
      <c r="I43" s="14" t="s">
        <v>235</v>
      </c>
      <c r="J43" s="15">
        <v>7.99</v>
      </c>
      <c r="K43" s="14">
        <v>12</v>
      </c>
      <c r="L43" s="33">
        <v>36</v>
      </c>
      <c r="M43" s="2">
        <v>0.50249999999999995</v>
      </c>
      <c r="N43" s="3">
        <v>0</v>
      </c>
      <c r="O43" s="7">
        <f t="shared" si="0"/>
        <v>0</v>
      </c>
    </row>
    <row r="44" spans="1:15" ht="75" customHeight="1" x14ac:dyDescent="0.25">
      <c r="A44" s="13" t="s">
        <v>187</v>
      </c>
      <c r="B44" s="14" t="s">
        <v>874</v>
      </c>
      <c r="C44" s="14" t="str">
        <f>""</f>
        <v/>
      </c>
      <c r="D44" s="14" t="s">
        <v>183</v>
      </c>
      <c r="E44" s="14">
        <v>16.5</v>
      </c>
      <c r="F44" s="14">
        <v>1.6</v>
      </c>
      <c r="G44" s="14">
        <v>11</v>
      </c>
      <c r="H44" s="14">
        <v>73.599999999999994</v>
      </c>
      <c r="I44" s="14" t="s">
        <v>184</v>
      </c>
      <c r="J44" s="15">
        <v>33.299999999999997</v>
      </c>
      <c r="K44" s="14">
        <v>12</v>
      </c>
      <c r="L44" s="33">
        <v>39</v>
      </c>
      <c r="M44" s="2">
        <v>2.21</v>
      </c>
      <c r="N44" s="3">
        <v>0</v>
      </c>
      <c r="O44" s="7">
        <f t="shared" si="0"/>
        <v>0</v>
      </c>
    </row>
    <row r="45" spans="1:15" ht="75" customHeight="1" x14ac:dyDescent="0.25">
      <c r="A45" s="13" t="s">
        <v>251</v>
      </c>
      <c r="B45" s="14" t="s">
        <v>875</v>
      </c>
      <c r="C45" s="14" t="str">
        <f>""</f>
        <v/>
      </c>
      <c r="D45" s="14" t="s">
        <v>183</v>
      </c>
      <c r="E45" s="14">
        <v>8.3000000000000007</v>
      </c>
      <c r="F45" s="14">
        <v>8.3000000000000007</v>
      </c>
      <c r="G45" s="14">
        <v>2.8</v>
      </c>
      <c r="H45" s="14">
        <v>41.6</v>
      </c>
      <c r="I45" s="14" t="s">
        <v>250</v>
      </c>
      <c r="J45" s="15">
        <v>15.64</v>
      </c>
      <c r="K45" s="14">
        <v>12</v>
      </c>
      <c r="L45" s="33">
        <v>39</v>
      </c>
      <c r="M45" s="2">
        <v>0.98999999999999988</v>
      </c>
      <c r="N45" s="3">
        <v>0</v>
      </c>
      <c r="O45" s="7">
        <f t="shared" si="0"/>
        <v>0</v>
      </c>
    </row>
    <row r="46" spans="1:15" ht="75" customHeight="1" x14ac:dyDescent="0.25">
      <c r="A46" s="13" t="s">
        <v>238</v>
      </c>
      <c r="B46" s="14" t="s">
        <v>873</v>
      </c>
      <c r="C46" s="14" t="str">
        <f>""</f>
        <v/>
      </c>
      <c r="D46" s="14" t="s">
        <v>183</v>
      </c>
      <c r="E46" s="14">
        <v>11</v>
      </c>
      <c r="F46" s="14">
        <v>11</v>
      </c>
      <c r="G46" s="14">
        <v>0.8</v>
      </c>
      <c r="H46" s="14">
        <v>0</v>
      </c>
      <c r="I46" s="14" t="s">
        <v>235</v>
      </c>
      <c r="J46" s="15">
        <v>18.68</v>
      </c>
      <c r="K46" s="14">
        <v>12</v>
      </c>
      <c r="L46" s="33">
        <v>40</v>
      </c>
      <c r="M46" s="2">
        <v>1.2061666666666666</v>
      </c>
      <c r="N46" s="3">
        <v>0</v>
      </c>
      <c r="O46" s="7">
        <f t="shared" si="0"/>
        <v>0</v>
      </c>
    </row>
    <row r="47" spans="1:15" ht="75" customHeight="1" x14ac:dyDescent="0.25">
      <c r="A47" s="13" t="s">
        <v>239</v>
      </c>
      <c r="B47" s="14" t="s">
        <v>872</v>
      </c>
      <c r="C47" s="14" t="str">
        <f>""</f>
        <v/>
      </c>
      <c r="D47" s="14" t="s">
        <v>183</v>
      </c>
      <c r="E47" s="14">
        <v>9.1</v>
      </c>
      <c r="F47" s="14">
        <v>9.1</v>
      </c>
      <c r="G47" s="14">
        <v>0.7</v>
      </c>
      <c r="H47" s="14">
        <v>0</v>
      </c>
      <c r="I47" s="14" t="s">
        <v>235</v>
      </c>
      <c r="J47" s="15">
        <v>13.62</v>
      </c>
      <c r="K47" s="14">
        <v>12</v>
      </c>
      <c r="L47" s="33">
        <v>42</v>
      </c>
      <c r="M47" s="2">
        <v>0.88190476190476197</v>
      </c>
      <c r="N47" s="3">
        <v>0</v>
      </c>
      <c r="O47" s="7">
        <f t="shared" si="0"/>
        <v>0</v>
      </c>
    </row>
    <row r="48" spans="1:15" ht="75" customHeight="1" x14ac:dyDescent="0.25">
      <c r="A48" s="13" t="s">
        <v>333</v>
      </c>
      <c r="B48" s="14" t="s">
        <v>871</v>
      </c>
      <c r="C48" s="14" t="str">
        <f>""</f>
        <v/>
      </c>
      <c r="D48" s="14" t="s">
        <v>183</v>
      </c>
      <c r="E48" s="14">
        <v>8.3000000000000007</v>
      </c>
      <c r="F48" s="14">
        <v>8.3000000000000007</v>
      </c>
      <c r="G48" s="14">
        <v>2.8</v>
      </c>
      <c r="H48" s="14">
        <v>41.6</v>
      </c>
      <c r="I48" s="14" t="s">
        <v>334</v>
      </c>
      <c r="J48" s="15">
        <v>15.64</v>
      </c>
      <c r="K48" s="14">
        <v>12</v>
      </c>
      <c r="L48" s="33">
        <v>48</v>
      </c>
      <c r="M48" s="2">
        <v>1.1950000000000001</v>
      </c>
      <c r="N48" s="3">
        <v>0</v>
      </c>
      <c r="O48" s="7">
        <f t="shared" si="0"/>
        <v>0</v>
      </c>
    </row>
    <row r="49" spans="1:15" ht="75" customHeight="1" x14ac:dyDescent="0.25">
      <c r="A49" s="13" t="s">
        <v>240</v>
      </c>
      <c r="B49" s="14" t="s">
        <v>869</v>
      </c>
      <c r="C49" s="14" t="str">
        <f>""</f>
        <v/>
      </c>
      <c r="D49" s="14" t="s">
        <v>183</v>
      </c>
      <c r="E49" s="14">
        <v>5.0999999999999996</v>
      </c>
      <c r="F49" s="14">
        <v>5.0999999999999996</v>
      </c>
      <c r="G49" s="14">
        <v>2.4</v>
      </c>
      <c r="H49" s="14">
        <v>8</v>
      </c>
      <c r="I49" s="14" t="s">
        <v>235</v>
      </c>
      <c r="J49" s="15">
        <v>7.09</v>
      </c>
      <c r="K49" s="14">
        <v>10</v>
      </c>
      <c r="L49" s="33">
        <v>58</v>
      </c>
      <c r="M49" s="2">
        <v>0.45</v>
      </c>
      <c r="N49" s="3">
        <v>0</v>
      </c>
      <c r="O49" s="7">
        <f t="shared" si="0"/>
        <v>0</v>
      </c>
    </row>
    <row r="50" spans="1:15" ht="75" customHeight="1" x14ac:dyDescent="0.25">
      <c r="A50" s="13" t="s">
        <v>342</v>
      </c>
      <c r="B50" s="14" t="s">
        <v>870</v>
      </c>
      <c r="C50" s="14" t="str">
        <f>""</f>
        <v/>
      </c>
      <c r="D50" s="14" t="s">
        <v>183</v>
      </c>
      <c r="E50" s="14">
        <v>8.3000000000000007</v>
      </c>
      <c r="F50" s="14">
        <v>8.3000000000000007</v>
      </c>
      <c r="G50" s="14">
        <v>11</v>
      </c>
      <c r="H50" s="14">
        <v>41.6</v>
      </c>
      <c r="I50" s="14" t="s">
        <v>334</v>
      </c>
      <c r="J50" s="15">
        <v>19.350000000000001</v>
      </c>
      <c r="K50" s="14">
        <v>12</v>
      </c>
      <c r="L50" s="33">
        <v>58</v>
      </c>
      <c r="M50" s="2">
        <v>1.29</v>
      </c>
      <c r="N50" s="3">
        <v>0</v>
      </c>
      <c r="O50" s="7">
        <f t="shared" si="0"/>
        <v>0</v>
      </c>
    </row>
    <row r="51" spans="1:15" ht="75" customHeight="1" x14ac:dyDescent="0.25">
      <c r="A51" s="13" t="s">
        <v>254</v>
      </c>
      <c r="B51" s="14" t="s">
        <v>868</v>
      </c>
      <c r="C51" s="14" t="str">
        <f>""</f>
        <v/>
      </c>
      <c r="D51" s="14" t="s">
        <v>183</v>
      </c>
      <c r="E51" s="14">
        <v>11</v>
      </c>
      <c r="F51" s="14">
        <v>11</v>
      </c>
      <c r="G51" s="14">
        <v>0.8</v>
      </c>
      <c r="H51" s="14">
        <v>0</v>
      </c>
      <c r="I51" s="14" t="s">
        <v>250</v>
      </c>
      <c r="J51" s="15">
        <v>18.68</v>
      </c>
      <c r="K51" s="14">
        <v>12</v>
      </c>
      <c r="L51" s="33">
        <v>65</v>
      </c>
      <c r="M51" s="2">
        <v>1.2167137307692306</v>
      </c>
      <c r="N51" s="3">
        <v>0</v>
      </c>
      <c r="O51" s="7">
        <f t="shared" si="0"/>
        <v>0</v>
      </c>
    </row>
    <row r="52" spans="1:15" ht="75" customHeight="1" x14ac:dyDescent="0.25">
      <c r="A52" s="13" t="s">
        <v>237</v>
      </c>
      <c r="B52" s="14" t="s">
        <v>867</v>
      </c>
      <c r="C52" s="14" t="str">
        <f>""</f>
        <v/>
      </c>
      <c r="D52" s="14" t="s">
        <v>183</v>
      </c>
      <c r="E52" s="14">
        <v>8.3000000000000007</v>
      </c>
      <c r="F52" s="14">
        <v>8.3000000000000007</v>
      </c>
      <c r="G52" s="14">
        <v>1.1000000000000001</v>
      </c>
      <c r="H52" s="14">
        <v>17</v>
      </c>
      <c r="I52" s="14" t="s">
        <v>235</v>
      </c>
      <c r="J52" s="15">
        <v>10.8</v>
      </c>
      <c r="K52" s="14">
        <v>12</v>
      </c>
      <c r="L52" s="33">
        <v>68</v>
      </c>
      <c r="M52" s="2">
        <v>0.68</v>
      </c>
      <c r="N52" s="3">
        <v>0</v>
      </c>
      <c r="O52" s="7">
        <f t="shared" si="0"/>
        <v>0</v>
      </c>
    </row>
    <row r="53" spans="1:15" ht="75" customHeight="1" x14ac:dyDescent="0.25">
      <c r="A53" s="13" t="s">
        <v>193</v>
      </c>
      <c r="B53" s="14" t="s">
        <v>866</v>
      </c>
      <c r="C53" s="14" t="str">
        <f>""</f>
        <v/>
      </c>
      <c r="D53" s="14" t="s">
        <v>183</v>
      </c>
      <c r="E53" s="14">
        <v>8.3000000000000007</v>
      </c>
      <c r="F53" s="14">
        <v>8.3000000000000007</v>
      </c>
      <c r="G53" s="14">
        <v>1.1000000000000001</v>
      </c>
      <c r="H53" s="14">
        <v>17</v>
      </c>
      <c r="I53" s="14" t="s">
        <v>184</v>
      </c>
      <c r="J53" s="15">
        <v>10.92</v>
      </c>
      <c r="K53" s="14">
        <v>12</v>
      </c>
      <c r="L53" s="33">
        <v>77</v>
      </c>
      <c r="M53" s="2">
        <v>0.71345238095238095</v>
      </c>
      <c r="N53" s="3">
        <v>0</v>
      </c>
      <c r="O53" s="7">
        <f t="shared" si="0"/>
        <v>0</v>
      </c>
    </row>
    <row r="54" spans="1:15" ht="75" customHeight="1" x14ac:dyDescent="0.25">
      <c r="A54" s="13" t="s">
        <v>314</v>
      </c>
      <c r="B54" s="14" t="s">
        <v>865</v>
      </c>
      <c r="C54" s="14" t="str">
        <f>""</f>
        <v/>
      </c>
      <c r="D54" s="14" t="s">
        <v>183</v>
      </c>
      <c r="E54" s="14">
        <v>8.3000000000000007</v>
      </c>
      <c r="F54" s="14">
        <v>8.3000000000000007</v>
      </c>
      <c r="G54" s="14">
        <v>2.8</v>
      </c>
      <c r="H54" s="14">
        <v>41.6</v>
      </c>
      <c r="I54" s="14" t="s">
        <v>312</v>
      </c>
      <c r="J54" s="15">
        <v>15.64</v>
      </c>
      <c r="K54" s="14">
        <v>12</v>
      </c>
      <c r="L54" s="33">
        <v>95</v>
      </c>
      <c r="M54" s="2">
        <v>0.98999999999999988</v>
      </c>
      <c r="N54" s="3">
        <v>0</v>
      </c>
      <c r="O54" s="7">
        <f t="shared" si="0"/>
        <v>0</v>
      </c>
    </row>
    <row r="55" spans="1:15" ht="75" customHeight="1" x14ac:dyDescent="0.25">
      <c r="A55" s="13" t="s">
        <v>336</v>
      </c>
      <c r="B55" s="14" t="s">
        <v>864</v>
      </c>
      <c r="C55" s="14" t="str">
        <f>""</f>
        <v/>
      </c>
      <c r="D55" s="14" t="s">
        <v>183</v>
      </c>
      <c r="E55" s="14">
        <v>5.0999999999999996</v>
      </c>
      <c r="F55" s="14">
        <v>5.0999999999999996</v>
      </c>
      <c r="G55" s="14">
        <v>2.4</v>
      </c>
      <c r="H55" s="14">
        <v>8</v>
      </c>
      <c r="I55" s="14" t="s">
        <v>334</v>
      </c>
      <c r="J55" s="15">
        <v>7.09</v>
      </c>
      <c r="K55" s="14">
        <v>10</v>
      </c>
      <c r="L55" s="33">
        <v>104</v>
      </c>
      <c r="M55" s="2">
        <v>0.46743589743589747</v>
      </c>
      <c r="N55" s="3">
        <v>0</v>
      </c>
      <c r="O55" s="7">
        <f t="shared" si="0"/>
        <v>0</v>
      </c>
    </row>
    <row r="56" spans="1:15" ht="75" customHeight="1" x14ac:dyDescent="0.25">
      <c r="A56" s="13" t="s">
        <v>191</v>
      </c>
      <c r="B56" s="14" t="s">
        <v>192</v>
      </c>
      <c r="C56" s="14" t="str">
        <f>""</f>
        <v/>
      </c>
      <c r="D56" s="14" t="s">
        <v>183</v>
      </c>
      <c r="E56" s="14">
        <v>5.0999999999999996</v>
      </c>
      <c r="F56" s="14">
        <v>5.0999999999999996</v>
      </c>
      <c r="G56" s="14">
        <v>2.4</v>
      </c>
      <c r="H56" s="14">
        <v>8</v>
      </c>
      <c r="I56" s="14" t="s">
        <v>184</v>
      </c>
      <c r="J56" s="15">
        <v>7.2</v>
      </c>
      <c r="K56" s="14">
        <v>10</v>
      </c>
      <c r="L56" s="33">
        <v>108</v>
      </c>
      <c r="M56" s="2">
        <v>0.57500000000000007</v>
      </c>
      <c r="N56" s="3">
        <v>0</v>
      </c>
      <c r="O56" s="7">
        <f t="shared" si="0"/>
        <v>0</v>
      </c>
    </row>
    <row r="57" spans="1:15" ht="75" customHeight="1" x14ac:dyDescent="0.25">
      <c r="A57" s="13" t="s">
        <v>335</v>
      </c>
      <c r="B57" s="14" t="s">
        <v>863</v>
      </c>
      <c r="C57" s="14" t="str">
        <f>""</f>
        <v/>
      </c>
      <c r="D57" s="14" t="s">
        <v>183</v>
      </c>
      <c r="E57" s="14">
        <v>7.5</v>
      </c>
      <c r="F57" s="14">
        <v>7.5</v>
      </c>
      <c r="G57" s="14">
        <v>2</v>
      </c>
      <c r="H57" s="14">
        <v>21</v>
      </c>
      <c r="I57" s="14" t="s">
        <v>334</v>
      </c>
      <c r="J57" s="15">
        <v>11.14</v>
      </c>
      <c r="K57" s="14">
        <v>12</v>
      </c>
      <c r="L57" s="33">
        <v>111</v>
      </c>
      <c r="M57" s="2">
        <v>0.73592342342342343</v>
      </c>
      <c r="N57" s="3">
        <v>0</v>
      </c>
      <c r="O57" s="7">
        <f t="shared" si="0"/>
        <v>0</v>
      </c>
    </row>
    <row r="58" spans="1:15" ht="75" customHeight="1" x14ac:dyDescent="0.25">
      <c r="A58" s="13" t="s">
        <v>252</v>
      </c>
      <c r="B58" s="14" t="s">
        <v>862</v>
      </c>
      <c r="C58" s="14" t="str">
        <f>""</f>
        <v/>
      </c>
      <c r="D58" s="14" t="s">
        <v>183</v>
      </c>
      <c r="E58" s="14">
        <v>7.5</v>
      </c>
      <c r="F58" s="14">
        <v>7.5</v>
      </c>
      <c r="G58" s="14">
        <v>2</v>
      </c>
      <c r="H58" s="14">
        <v>21</v>
      </c>
      <c r="I58" s="14" t="s">
        <v>250</v>
      </c>
      <c r="J58" s="15">
        <v>11.14</v>
      </c>
      <c r="K58" s="14">
        <v>12</v>
      </c>
      <c r="L58" s="33">
        <v>115</v>
      </c>
      <c r="M58" s="2">
        <v>0.7323260869565219</v>
      </c>
      <c r="N58" s="3">
        <v>0</v>
      </c>
      <c r="O58" s="7">
        <f t="shared" si="0"/>
        <v>0</v>
      </c>
    </row>
    <row r="59" spans="1:15" ht="75" customHeight="1" x14ac:dyDescent="0.25">
      <c r="A59" s="13" t="s">
        <v>316</v>
      </c>
      <c r="B59" s="14" t="s">
        <v>861</v>
      </c>
      <c r="C59" s="14" t="str">
        <f>""</f>
        <v/>
      </c>
      <c r="D59" s="14" t="s">
        <v>183</v>
      </c>
      <c r="E59" s="14">
        <v>5.0999999999999996</v>
      </c>
      <c r="F59" s="14">
        <v>5.0999999999999996</v>
      </c>
      <c r="G59" s="14">
        <v>2.4</v>
      </c>
      <c r="H59" s="14">
        <v>8</v>
      </c>
      <c r="I59" s="14" t="s">
        <v>312</v>
      </c>
      <c r="J59" s="15">
        <v>7.2</v>
      </c>
      <c r="K59" s="14">
        <v>10</v>
      </c>
      <c r="L59" s="33">
        <v>117</v>
      </c>
      <c r="M59" s="2">
        <v>0.46611111111111114</v>
      </c>
      <c r="N59" s="3">
        <v>0</v>
      </c>
      <c r="O59" s="7">
        <f t="shared" si="0"/>
        <v>0</v>
      </c>
    </row>
    <row r="60" spans="1:15" ht="75" customHeight="1" x14ac:dyDescent="0.25">
      <c r="A60" s="13" t="s">
        <v>249</v>
      </c>
      <c r="B60" s="14" t="s">
        <v>860</v>
      </c>
      <c r="C60" s="14" t="str">
        <f>""</f>
        <v/>
      </c>
      <c r="D60" s="14" t="s">
        <v>183</v>
      </c>
      <c r="E60" s="14">
        <v>8.3000000000000007</v>
      </c>
      <c r="F60" s="14">
        <v>8.3000000000000007</v>
      </c>
      <c r="G60" s="14">
        <v>11</v>
      </c>
      <c r="H60" s="27">
        <v>41.6</v>
      </c>
      <c r="I60" s="14" t="s">
        <v>250</v>
      </c>
      <c r="J60" s="15">
        <v>19.350000000000001</v>
      </c>
      <c r="K60" s="14">
        <v>12</v>
      </c>
      <c r="L60" s="33">
        <v>118</v>
      </c>
      <c r="M60" s="2">
        <v>1.2649999999999999</v>
      </c>
      <c r="N60" s="3">
        <v>0</v>
      </c>
      <c r="O60" s="7">
        <f t="shared" si="0"/>
        <v>0</v>
      </c>
    </row>
    <row r="61" spans="1:15" ht="75" customHeight="1" x14ac:dyDescent="0.25">
      <c r="A61" s="13" t="s">
        <v>315</v>
      </c>
      <c r="B61" s="14" t="s">
        <v>859</v>
      </c>
      <c r="C61" s="14" t="str">
        <f>""</f>
        <v/>
      </c>
      <c r="D61" s="14" t="s">
        <v>183</v>
      </c>
      <c r="E61" s="14">
        <v>7.5</v>
      </c>
      <c r="F61" s="14">
        <v>7.5</v>
      </c>
      <c r="G61" s="14">
        <v>2</v>
      </c>
      <c r="H61" s="14">
        <v>21</v>
      </c>
      <c r="I61" s="14" t="s">
        <v>312</v>
      </c>
      <c r="J61" s="15">
        <v>11.14</v>
      </c>
      <c r="K61" s="14">
        <v>12</v>
      </c>
      <c r="L61" s="33">
        <v>120</v>
      </c>
      <c r="M61" s="2">
        <v>0.70250000000000001</v>
      </c>
      <c r="N61" s="3">
        <v>0</v>
      </c>
      <c r="O61" s="7">
        <f t="shared" si="0"/>
        <v>0</v>
      </c>
    </row>
    <row r="62" spans="1:15" ht="75" customHeight="1" x14ac:dyDescent="0.25">
      <c r="A62" s="13" t="s">
        <v>737</v>
      </c>
      <c r="B62" s="14" t="s">
        <v>858</v>
      </c>
      <c r="C62" s="14" t="str">
        <f>""</f>
        <v/>
      </c>
      <c r="D62" s="14" t="s">
        <v>183</v>
      </c>
      <c r="E62" s="14">
        <v>13.8</v>
      </c>
      <c r="F62" s="14">
        <v>13.8</v>
      </c>
      <c r="G62" s="14"/>
      <c r="H62" s="14">
        <v>118</v>
      </c>
      <c r="I62" s="14" t="s">
        <v>135</v>
      </c>
      <c r="J62" s="15">
        <v>22.28</v>
      </c>
      <c r="K62" s="14">
        <v>6</v>
      </c>
      <c r="L62" s="33">
        <v>132</v>
      </c>
      <c r="M62" s="2">
        <v>1.7024999999999999</v>
      </c>
      <c r="N62" s="3">
        <v>0</v>
      </c>
      <c r="O62" s="7">
        <f t="shared" si="0"/>
        <v>0</v>
      </c>
    </row>
    <row r="63" spans="1:15" ht="75" customHeight="1" x14ac:dyDescent="0.25">
      <c r="A63" s="13" t="s">
        <v>319</v>
      </c>
      <c r="B63" s="14" t="s">
        <v>857</v>
      </c>
      <c r="C63" s="14" t="str">
        <f>""</f>
        <v/>
      </c>
      <c r="D63" s="14" t="s">
        <v>183</v>
      </c>
      <c r="E63" s="14">
        <v>9.1</v>
      </c>
      <c r="F63" s="14">
        <v>9.1</v>
      </c>
      <c r="G63" s="14">
        <v>0.7</v>
      </c>
      <c r="H63" s="14">
        <v>0</v>
      </c>
      <c r="I63" s="14" t="s">
        <v>312</v>
      </c>
      <c r="J63" s="15">
        <v>13.62</v>
      </c>
      <c r="K63" s="14">
        <v>12</v>
      </c>
      <c r="L63" s="33">
        <v>161</v>
      </c>
      <c r="M63" s="2">
        <v>0.89245341614906837</v>
      </c>
      <c r="N63" s="3">
        <v>0</v>
      </c>
      <c r="O63" s="7">
        <f t="shared" si="0"/>
        <v>0</v>
      </c>
    </row>
    <row r="64" spans="1:15" ht="75" customHeight="1" x14ac:dyDescent="0.25">
      <c r="A64" s="13" t="s">
        <v>236</v>
      </c>
      <c r="B64" s="14" t="s">
        <v>856</v>
      </c>
      <c r="C64" s="14" t="str">
        <f>""</f>
        <v/>
      </c>
      <c r="D64" s="14" t="s">
        <v>183</v>
      </c>
      <c r="E64" s="14">
        <v>7.5</v>
      </c>
      <c r="F64" s="14">
        <v>7.5</v>
      </c>
      <c r="G64" s="14">
        <v>2</v>
      </c>
      <c r="H64" s="14">
        <v>21</v>
      </c>
      <c r="I64" s="14" t="s">
        <v>235</v>
      </c>
      <c r="J64" s="15">
        <v>11.14</v>
      </c>
      <c r="K64" s="14">
        <v>12</v>
      </c>
      <c r="L64" s="33">
        <v>165</v>
      </c>
      <c r="M64" s="2">
        <v>0.73403535353535354</v>
      </c>
      <c r="N64" s="3">
        <v>0</v>
      </c>
      <c r="O64" s="7">
        <f t="shared" si="0"/>
        <v>0</v>
      </c>
    </row>
    <row r="65" spans="1:15" ht="75" customHeight="1" x14ac:dyDescent="0.25">
      <c r="A65" s="13" t="s">
        <v>739</v>
      </c>
      <c r="B65" s="14" t="s">
        <v>855</v>
      </c>
      <c r="C65" s="14" t="str">
        <f>""</f>
        <v/>
      </c>
      <c r="D65" s="14" t="s">
        <v>183</v>
      </c>
      <c r="E65" s="14">
        <v>16.5</v>
      </c>
      <c r="F65" s="14">
        <v>11</v>
      </c>
      <c r="G65" s="14"/>
      <c r="H65" s="14">
        <v>129</v>
      </c>
      <c r="I65" s="14" t="s">
        <v>135</v>
      </c>
      <c r="J65" s="15">
        <v>37.020000000000003</v>
      </c>
      <c r="K65" s="14">
        <v>10</v>
      </c>
      <c r="L65" s="33">
        <v>168</v>
      </c>
      <c r="M65" s="2">
        <v>2.8374999999999999</v>
      </c>
      <c r="N65" s="3">
        <v>0</v>
      </c>
      <c r="O65" s="7">
        <f t="shared" si="0"/>
        <v>0</v>
      </c>
    </row>
    <row r="66" spans="1:15" ht="75" customHeight="1" x14ac:dyDescent="0.25">
      <c r="A66" s="13" t="s">
        <v>484</v>
      </c>
      <c r="B66" s="14" t="s">
        <v>854</v>
      </c>
      <c r="C66" s="14" t="str">
        <f>""</f>
        <v/>
      </c>
      <c r="D66" s="14" t="s">
        <v>183</v>
      </c>
      <c r="E66" s="14">
        <v>8.3000000000000007</v>
      </c>
      <c r="F66" s="14">
        <v>11</v>
      </c>
      <c r="G66" s="14">
        <v>1.4</v>
      </c>
      <c r="H66" s="14"/>
      <c r="I66" s="14" t="s">
        <v>184</v>
      </c>
      <c r="J66" s="15">
        <v>16.2</v>
      </c>
      <c r="K66" s="14">
        <v>12</v>
      </c>
      <c r="L66" s="33">
        <v>176</v>
      </c>
      <c r="M66" s="2">
        <v>1.08</v>
      </c>
      <c r="N66" s="3">
        <v>0</v>
      </c>
      <c r="O66" s="7">
        <f t="shared" ref="O66:O129" si="1">M66*N66</f>
        <v>0</v>
      </c>
    </row>
    <row r="67" spans="1:15" ht="75" customHeight="1" x14ac:dyDescent="0.25">
      <c r="A67" s="13" t="s">
        <v>736</v>
      </c>
      <c r="B67" s="14" t="s">
        <v>851</v>
      </c>
      <c r="C67" s="14" t="str">
        <f>""</f>
        <v/>
      </c>
      <c r="D67" s="14" t="s">
        <v>183</v>
      </c>
      <c r="E67" s="14">
        <v>16.5</v>
      </c>
      <c r="F67" s="14">
        <v>16.5</v>
      </c>
      <c r="G67" s="14"/>
      <c r="H67" s="14">
        <v>202</v>
      </c>
      <c r="I67" s="14" t="s">
        <v>135</v>
      </c>
      <c r="J67" s="15">
        <v>39.270000000000003</v>
      </c>
      <c r="K67" s="14">
        <v>9</v>
      </c>
      <c r="L67" s="33">
        <v>178</v>
      </c>
      <c r="M67" s="2">
        <v>3.0125000000000006</v>
      </c>
      <c r="N67" s="3">
        <v>0</v>
      </c>
      <c r="O67" s="7">
        <f t="shared" si="1"/>
        <v>0</v>
      </c>
    </row>
    <row r="68" spans="1:15" ht="75" customHeight="1" x14ac:dyDescent="0.25">
      <c r="A68" s="13" t="s">
        <v>741</v>
      </c>
      <c r="B68" s="14" t="s">
        <v>852</v>
      </c>
      <c r="C68" s="14" t="str">
        <f>""</f>
        <v/>
      </c>
      <c r="D68" s="14" t="s">
        <v>183</v>
      </c>
      <c r="E68" s="14">
        <v>13.8</v>
      </c>
      <c r="F68" s="14">
        <v>13.8</v>
      </c>
      <c r="G68" s="14"/>
      <c r="H68" s="14"/>
      <c r="I68" s="14" t="s">
        <v>135</v>
      </c>
      <c r="J68" s="15">
        <v>48.83</v>
      </c>
      <c r="K68" s="14">
        <v>1</v>
      </c>
      <c r="L68" s="33">
        <v>178</v>
      </c>
      <c r="M68" s="2">
        <v>3.7425000000000002</v>
      </c>
      <c r="N68" s="3">
        <v>0</v>
      </c>
      <c r="O68" s="7">
        <f t="shared" si="1"/>
        <v>0</v>
      </c>
    </row>
    <row r="69" spans="1:15" ht="75" customHeight="1" x14ac:dyDescent="0.25">
      <c r="A69" s="13" t="s">
        <v>742</v>
      </c>
      <c r="B69" s="14" t="s">
        <v>853</v>
      </c>
      <c r="C69" s="14" t="str">
        <f>""</f>
        <v/>
      </c>
      <c r="D69" s="14" t="s">
        <v>183</v>
      </c>
      <c r="E69" s="14">
        <v>13.8</v>
      </c>
      <c r="F69" s="14">
        <v>13.8</v>
      </c>
      <c r="G69" s="14"/>
      <c r="H69" s="14"/>
      <c r="I69" s="14" t="s">
        <v>135</v>
      </c>
      <c r="J69" s="15">
        <v>38.82</v>
      </c>
      <c r="K69" s="14">
        <v>1</v>
      </c>
      <c r="L69" s="33">
        <v>178</v>
      </c>
      <c r="M69" s="2">
        <v>2.9750000000000001</v>
      </c>
      <c r="N69" s="3">
        <v>0</v>
      </c>
      <c r="O69" s="7">
        <f t="shared" si="1"/>
        <v>0</v>
      </c>
    </row>
    <row r="70" spans="1:15" ht="75" customHeight="1" x14ac:dyDescent="0.25">
      <c r="A70" s="13" t="s">
        <v>750</v>
      </c>
      <c r="B70" s="14" t="s">
        <v>811</v>
      </c>
      <c r="C70" s="14" t="str">
        <f>""</f>
        <v/>
      </c>
      <c r="D70" s="14" t="s">
        <v>183</v>
      </c>
      <c r="E70" s="14">
        <v>8.3000000000000007</v>
      </c>
      <c r="F70" s="14">
        <v>11</v>
      </c>
      <c r="G70" s="14"/>
      <c r="H70" s="14">
        <v>50.7</v>
      </c>
      <c r="I70" s="14" t="s">
        <v>135</v>
      </c>
      <c r="J70" s="15">
        <v>19.350000000000001</v>
      </c>
      <c r="K70" s="14">
        <v>12</v>
      </c>
      <c r="L70" s="33">
        <v>180</v>
      </c>
      <c r="M70" s="2">
        <v>1.4824999999999999</v>
      </c>
      <c r="N70" s="3">
        <v>0</v>
      </c>
      <c r="O70" s="7">
        <f t="shared" si="1"/>
        <v>0</v>
      </c>
    </row>
    <row r="71" spans="1:15" ht="75" customHeight="1" x14ac:dyDescent="0.25">
      <c r="A71" s="13" t="s">
        <v>318</v>
      </c>
      <c r="B71" s="14" t="s">
        <v>850</v>
      </c>
      <c r="C71" s="14" t="str">
        <f>""</f>
        <v/>
      </c>
      <c r="D71" s="14" t="s">
        <v>183</v>
      </c>
      <c r="E71" s="14">
        <v>11</v>
      </c>
      <c r="F71" s="14">
        <v>11</v>
      </c>
      <c r="G71" s="14">
        <v>0.8</v>
      </c>
      <c r="H71" s="14">
        <v>0</v>
      </c>
      <c r="I71" s="14" t="s">
        <v>312</v>
      </c>
      <c r="J71" s="15">
        <v>18.68</v>
      </c>
      <c r="K71" s="14">
        <v>12</v>
      </c>
      <c r="L71" s="33">
        <v>184</v>
      </c>
      <c r="M71" s="2">
        <v>1.1825000000000001</v>
      </c>
      <c r="N71" s="3">
        <v>0</v>
      </c>
      <c r="O71" s="7">
        <f t="shared" si="1"/>
        <v>0</v>
      </c>
    </row>
    <row r="72" spans="1:15" ht="75" customHeight="1" x14ac:dyDescent="0.25">
      <c r="A72" s="13" t="s">
        <v>738</v>
      </c>
      <c r="B72" s="14" t="s">
        <v>847</v>
      </c>
      <c r="C72" s="14" t="str">
        <f>""</f>
        <v/>
      </c>
      <c r="D72" s="14" t="s">
        <v>183</v>
      </c>
      <c r="E72" s="14">
        <v>16.5</v>
      </c>
      <c r="F72" s="14">
        <v>11</v>
      </c>
      <c r="G72" s="14"/>
      <c r="H72" s="14">
        <v>84.5</v>
      </c>
      <c r="I72" s="14" t="s">
        <v>135</v>
      </c>
      <c r="J72" s="15">
        <v>33.19</v>
      </c>
      <c r="K72" s="14">
        <v>12</v>
      </c>
      <c r="L72" s="33">
        <v>190</v>
      </c>
      <c r="M72" s="2">
        <v>2.5425</v>
      </c>
      <c r="N72" s="3">
        <v>0</v>
      </c>
      <c r="O72" s="7">
        <f t="shared" si="1"/>
        <v>0</v>
      </c>
    </row>
    <row r="73" spans="1:15" ht="75" customHeight="1" x14ac:dyDescent="0.25">
      <c r="A73" s="13" t="s">
        <v>740</v>
      </c>
      <c r="B73" s="14" t="s">
        <v>848</v>
      </c>
      <c r="C73" s="14"/>
      <c r="D73" s="14" t="s">
        <v>183</v>
      </c>
      <c r="E73" s="14">
        <v>8.3000000000000007</v>
      </c>
      <c r="F73" s="14">
        <v>11</v>
      </c>
      <c r="G73" s="14"/>
      <c r="H73" s="14">
        <v>27</v>
      </c>
      <c r="I73" s="14" t="s">
        <v>135</v>
      </c>
      <c r="J73" s="15">
        <v>16.2</v>
      </c>
      <c r="K73" s="14">
        <v>12</v>
      </c>
      <c r="L73" s="33">
        <v>190</v>
      </c>
      <c r="M73" s="2">
        <v>1.2424999999999999</v>
      </c>
      <c r="N73" s="3">
        <v>0</v>
      </c>
      <c r="O73" s="7">
        <f t="shared" si="1"/>
        <v>0</v>
      </c>
    </row>
    <row r="74" spans="1:15" ht="75" customHeight="1" x14ac:dyDescent="0.25">
      <c r="A74" s="13" t="s">
        <v>743</v>
      </c>
      <c r="B74" s="14" t="s">
        <v>849</v>
      </c>
      <c r="C74" s="14" t="str">
        <f>""</f>
        <v/>
      </c>
      <c r="D74" s="14" t="s">
        <v>183</v>
      </c>
      <c r="E74" s="14">
        <v>7.5</v>
      </c>
      <c r="F74" s="14">
        <v>7.5</v>
      </c>
      <c r="G74" s="14"/>
      <c r="H74" s="14">
        <v>20.3</v>
      </c>
      <c r="I74" s="14" t="s">
        <v>135</v>
      </c>
      <c r="J74" s="15">
        <v>11.14</v>
      </c>
      <c r="K74" s="14">
        <v>12</v>
      </c>
      <c r="L74" s="33">
        <v>190</v>
      </c>
      <c r="M74" s="2">
        <v>0.84750000000000003</v>
      </c>
      <c r="N74" s="3">
        <v>0</v>
      </c>
      <c r="O74" s="7">
        <f t="shared" si="1"/>
        <v>0</v>
      </c>
    </row>
    <row r="75" spans="1:15" ht="75" customHeight="1" x14ac:dyDescent="0.25">
      <c r="A75" s="13" t="s">
        <v>747</v>
      </c>
      <c r="B75" s="14" t="s">
        <v>846</v>
      </c>
      <c r="C75" s="14" t="str">
        <f>""</f>
        <v/>
      </c>
      <c r="D75" s="14" t="s">
        <v>183</v>
      </c>
      <c r="E75" s="14">
        <v>5.0999999999999996</v>
      </c>
      <c r="F75" s="14">
        <v>5.0999999999999996</v>
      </c>
      <c r="G75" s="14"/>
      <c r="H75" s="14">
        <v>7.8</v>
      </c>
      <c r="I75" s="14" t="s">
        <v>135</v>
      </c>
      <c r="J75" s="15">
        <v>7.09</v>
      </c>
      <c r="K75" s="14">
        <v>10</v>
      </c>
      <c r="L75" s="33">
        <v>238</v>
      </c>
      <c r="M75" s="2">
        <v>0.54249999999999998</v>
      </c>
      <c r="N75" s="3">
        <v>0</v>
      </c>
      <c r="O75" s="7">
        <f t="shared" si="1"/>
        <v>0</v>
      </c>
    </row>
    <row r="76" spans="1:15" ht="75" customHeight="1" x14ac:dyDescent="0.25">
      <c r="A76" s="13" t="s">
        <v>234</v>
      </c>
      <c r="B76" s="14" t="s">
        <v>845</v>
      </c>
      <c r="C76" s="14" t="str">
        <f>""</f>
        <v/>
      </c>
      <c r="D76" s="14" t="s">
        <v>183</v>
      </c>
      <c r="E76" s="14">
        <v>8.3000000000000007</v>
      </c>
      <c r="F76" s="14">
        <v>8.3000000000000007</v>
      </c>
      <c r="G76" s="14">
        <v>2.8</v>
      </c>
      <c r="H76" s="14">
        <v>41.6</v>
      </c>
      <c r="I76" s="14" t="s">
        <v>235</v>
      </c>
      <c r="J76" s="15">
        <v>15.64</v>
      </c>
      <c r="K76" s="14">
        <v>12</v>
      </c>
      <c r="L76" s="33">
        <v>248</v>
      </c>
      <c r="M76" s="2">
        <v>1.0363037634408603</v>
      </c>
      <c r="N76" s="3">
        <v>0</v>
      </c>
      <c r="O76" s="7">
        <f t="shared" si="1"/>
        <v>0</v>
      </c>
    </row>
    <row r="77" spans="1:15" ht="75" customHeight="1" x14ac:dyDescent="0.25">
      <c r="A77" s="13" t="s">
        <v>748</v>
      </c>
      <c r="B77" s="14" t="s">
        <v>843</v>
      </c>
      <c r="C77" s="14" t="str">
        <f>""</f>
        <v/>
      </c>
      <c r="D77" s="14" t="s">
        <v>183</v>
      </c>
      <c r="E77" s="14">
        <v>8.3000000000000007</v>
      </c>
      <c r="F77" s="14">
        <v>8.3000000000000007</v>
      </c>
      <c r="G77" s="14"/>
      <c r="H77" s="14">
        <v>44</v>
      </c>
      <c r="I77" s="14" t="s">
        <v>135</v>
      </c>
      <c r="J77" s="15">
        <v>15.64</v>
      </c>
      <c r="K77" s="14">
        <v>12</v>
      </c>
      <c r="L77" s="33">
        <v>286</v>
      </c>
      <c r="M77" s="2">
        <v>1.1950000000000001</v>
      </c>
      <c r="N77" s="3">
        <v>0</v>
      </c>
      <c r="O77" s="7">
        <f t="shared" si="1"/>
        <v>0</v>
      </c>
    </row>
    <row r="78" spans="1:15" ht="75" customHeight="1" x14ac:dyDescent="0.25">
      <c r="A78" s="13" t="s">
        <v>749</v>
      </c>
      <c r="B78" s="14" t="s">
        <v>844</v>
      </c>
      <c r="C78" s="14" t="str">
        <f>""</f>
        <v/>
      </c>
      <c r="D78" s="14" t="s">
        <v>183</v>
      </c>
      <c r="E78" s="14">
        <v>8.3000000000000007</v>
      </c>
      <c r="F78" s="14">
        <v>8.3000000000000007</v>
      </c>
      <c r="G78" s="14"/>
      <c r="H78" s="14">
        <v>16.899999999999999</v>
      </c>
      <c r="I78" s="14" t="s">
        <v>135</v>
      </c>
      <c r="J78" s="15">
        <v>10.8</v>
      </c>
      <c r="K78" s="14">
        <v>12</v>
      </c>
      <c r="L78" s="33">
        <v>286</v>
      </c>
      <c r="M78" s="2">
        <v>0.82250000000000012</v>
      </c>
      <c r="N78" s="3">
        <v>0</v>
      </c>
      <c r="O78" s="7">
        <f t="shared" si="1"/>
        <v>0</v>
      </c>
    </row>
    <row r="79" spans="1:15" ht="75" customHeight="1" x14ac:dyDescent="0.25">
      <c r="A79" s="13" t="s">
        <v>311</v>
      </c>
      <c r="B79" s="14" t="s">
        <v>842</v>
      </c>
      <c r="C79" s="14" t="str">
        <f>""</f>
        <v/>
      </c>
      <c r="D79" s="14" t="s">
        <v>183</v>
      </c>
      <c r="E79" s="14">
        <v>7.5</v>
      </c>
      <c r="F79" s="14">
        <v>7.5</v>
      </c>
      <c r="G79" s="14">
        <v>1.1000000000000001</v>
      </c>
      <c r="H79" s="14">
        <v>12</v>
      </c>
      <c r="I79" s="14" t="s">
        <v>312</v>
      </c>
      <c r="J79" s="15">
        <v>7.99</v>
      </c>
      <c r="K79" s="14">
        <v>12</v>
      </c>
      <c r="L79" s="33">
        <v>325</v>
      </c>
      <c r="M79" s="2">
        <v>0.45788974358974355</v>
      </c>
      <c r="N79" s="3">
        <v>0</v>
      </c>
      <c r="O79" s="7">
        <f t="shared" si="1"/>
        <v>0</v>
      </c>
    </row>
    <row r="80" spans="1:15" ht="75" customHeight="1" x14ac:dyDescent="0.25">
      <c r="A80" s="13" t="s">
        <v>744</v>
      </c>
      <c r="B80" s="14" t="s">
        <v>839</v>
      </c>
      <c r="C80" s="14" t="str">
        <f>""</f>
        <v/>
      </c>
      <c r="D80" s="14" t="s">
        <v>183</v>
      </c>
      <c r="E80" s="14">
        <v>11</v>
      </c>
      <c r="F80" s="14">
        <v>11</v>
      </c>
      <c r="G80" s="14"/>
      <c r="H80" s="14"/>
      <c r="I80" s="14" t="s">
        <v>135</v>
      </c>
      <c r="J80" s="15">
        <v>18.68</v>
      </c>
      <c r="K80" s="14">
        <v>12</v>
      </c>
      <c r="L80" s="33">
        <v>334</v>
      </c>
      <c r="M80" s="2">
        <v>1.43</v>
      </c>
      <c r="N80" s="3">
        <v>0</v>
      </c>
      <c r="O80" s="7">
        <f t="shared" si="1"/>
        <v>0</v>
      </c>
    </row>
    <row r="81" spans="1:15" ht="75" customHeight="1" x14ac:dyDescent="0.25">
      <c r="A81" s="13" t="s">
        <v>745</v>
      </c>
      <c r="B81" s="14" t="s">
        <v>840</v>
      </c>
      <c r="C81" s="14" t="str">
        <f>""</f>
        <v/>
      </c>
      <c r="D81" s="14" t="s">
        <v>183</v>
      </c>
      <c r="E81" s="14">
        <v>9.1</v>
      </c>
      <c r="F81" s="14">
        <v>9.1</v>
      </c>
      <c r="G81" s="14"/>
      <c r="H81" s="14"/>
      <c r="I81" s="14" t="s">
        <v>135</v>
      </c>
      <c r="J81" s="15">
        <v>13.62</v>
      </c>
      <c r="K81" s="14">
        <v>12</v>
      </c>
      <c r="L81" s="33">
        <v>334</v>
      </c>
      <c r="M81" s="2">
        <v>1.0425</v>
      </c>
      <c r="N81" s="3">
        <v>0</v>
      </c>
      <c r="O81" s="7">
        <f t="shared" si="1"/>
        <v>0</v>
      </c>
    </row>
    <row r="82" spans="1:15" ht="75" customHeight="1" x14ac:dyDescent="0.25">
      <c r="A82" s="13" t="s">
        <v>746</v>
      </c>
      <c r="B82" s="14" t="s">
        <v>841</v>
      </c>
      <c r="C82" s="14" t="str">
        <f>""</f>
        <v/>
      </c>
      <c r="D82" s="14" t="s">
        <v>183</v>
      </c>
      <c r="E82" s="14">
        <v>7.5</v>
      </c>
      <c r="F82" s="14">
        <v>7.5</v>
      </c>
      <c r="G82" s="14"/>
      <c r="H82" s="14">
        <v>11.7</v>
      </c>
      <c r="I82" s="14" t="s">
        <v>135</v>
      </c>
      <c r="J82" s="15">
        <v>7.99</v>
      </c>
      <c r="K82" s="14">
        <v>12</v>
      </c>
      <c r="L82" s="33">
        <v>334</v>
      </c>
      <c r="M82" s="2">
        <v>0.60750000000000004</v>
      </c>
      <c r="N82" s="3">
        <v>0</v>
      </c>
      <c r="O82" s="7">
        <f t="shared" si="1"/>
        <v>0</v>
      </c>
    </row>
    <row r="83" spans="1:15" ht="75" customHeight="1" x14ac:dyDescent="0.25">
      <c r="A83" s="13" t="s">
        <v>279</v>
      </c>
      <c r="B83" s="14" t="s">
        <v>891</v>
      </c>
      <c r="C83" s="14" t="str">
        <f>""</f>
        <v/>
      </c>
      <c r="D83" s="14" t="s">
        <v>278</v>
      </c>
      <c r="E83" s="14">
        <v>8.3000000000000007</v>
      </c>
      <c r="F83" s="14">
        <v>5.8</v>
      </c>
      <c r="G83" s="14">
        <v>5.8</v>
      </c>
      <c r="H83" s="14">
        <v>0</v>
      </c>
      <c r="I83" s="14" t="s">
        <v>138</v>
      </c>
      <c r="J83" s="15">
        <v>14.52</v>
      </c>
      <c r="K83" s="14">
        <v>6</v>
      </c>
      <c r="L83" s="33">
        <v>14</v>
      </c>
      <c r="M83" s="2">
        <v>1.58</v>
      </c>
      <c r="N83" s="3">
        <v>0</v>
      </c>
      <c r="O83" s="7">
        <f t="shared" si="1"/>
        <v>0</v>
      </c>
    </row>
    <row r="84" spans="1:15" ht="75" customHeight="1" x14ac:dyDescent="0.25">
      <c r="A84" s="13" t="s">
        <v>277</v>
      </c>
      <c r="B84" s="14" t="s">
        <v>890</v>
      </c>
      <c r="C84" s="14" t="str">
        <f>""</f>
        <v/>
      </c>
      <c r="D84" s="14" t="s">
        <v>278</v>
      </c>
      <c r="E84" s="14">
        <v>5.8</v>
      </c>
      <c r="F84" s="14">
        <v>0</v>
      </c>
      <c r="G84" s="14">
        <v>4.0999999999999996</v>
      </c>
      <c r="H84" s="14">
        <v>0</v>
      </c>
      <c r="I84" s="14" t="s">
        <v>138</v>
      </c>
      <c r="J84" s="15">
        <v>9.23</v>
      </c>
      <c r="K84" s="14">
        <v>6</v>
      </c>
      <c r="L84" s="33">
        <v>18</v>
      </c>
      <c r="M84" s="2">
        <v>0.99015341666666679</v>
      </c>
      <c r="N84" s="3">
        <v>0</v>
      </c>
      <c r="O84" s="7">
        <f t="shared" si="1"/>
        <v>0</v>
      </c>
    </row>
    <row r="85" spans="1:15" ht="75" customHeight="1" x14ac:dyDescent="0.25">
      <c r="A85" s="28" t="s">
        <v>428</v>
      </c>
      <c r="B85" s="14" t="s">
        <v>895</v>
      </c>
      <c r="C85" s="14" t="str">
        <f>""</f>
        <v/>
      </c>
      <c r="D85" s="14" t="s">
        <v>143</v>
      </c>
      <c r="E85" s="14">
        <v>6.4</v>
      </c>
      <c r="F85" s="14">
        <v>6.8</v>
      </c>
      <c r="G85" s="14">
        <v>3.9</v>
      </c>
      <c r="H85" s="14">
        <v>64</v>
      </c>
      <c r="I85" s="14" t="s">
        <v>429</v>
      </c>
      <c r="J85" s="15">
        <v>28.8</v>
      </c>
      <c r="K85" s="14">
        <v>3</v>
      </c>
      <c r="L85" s="33">
        <v>1</v>
      </c>
      <c r="M85" s="2">
        <v>2.607533333333333</v>
      </c>
      <c r="N85" s="3">
        <v>0</v>
      </c>
      <c r="O85" s="7">
        <f t="shared" si="1"/>
        <v>0</v>
      </c>
    </row>
    <row r="86" spans="1:15" ht="75" customHeight="1" x14ac:dyDescent="0.25">
      <c r="A86" s="28" t="s">
        <v>145</v>
      </c>
      <c r="B86" s="14" t="s">
        <v>894</v>
      </c>
      <c r="C86" s="14" t="str">
        <f>""</f>
        <v/>
      </c>
      <c r="D86" s="14" t="s">
        <v>143</v>
      </c>
      <c r="E86" s="14">
        <v>6.4</v>
      </c>
      <c r="F86" s="14">
        <v>10.199999999999999</v>
      </c>
      <c r="G86" s="14">
        <v>3.9</v>
      </c>
      <c r="H86" s="14">
        <v>109</v>
      </c>
      <c r="I86" s="14" t="s">
        <v>138</v>
      </c>
      <c r="J86" s="15">
        <v>33.869999999999997</v>
      </c>
      <c r="K86" s="14">
        <v>3</v>
      </c>
      <c r="L86" s="33">
        <v>11</v>
      </c>
      <c r="M86" s="2">
        <v>2.5024999999999999</v>
      </c>
      <c r="N86" s="3">
        <v>0</v>
      </c>
      <c r="O86" s="7">
        <f t="shared" si="1"/>
        <v>0</v>
      </c>
    </row>
    <row r="87" spans="1:15" ht="75" customHeight="1" x14ac:dyDescent="0.25">
      <c r="A87" s="28" t="s">
        <v>144</v>
      </c>
      <c r="B87" s="14" t="s">
        <v>893</v>
      </c>
      <c r="C87" s="14" t="str">
        <f>""</f>
        <v/>
      </c>
      <c r="D87" s="14" t="s">
        <v>143</v>
      </c>
      <c r="E87" s="14">
        <v>6.4</v>
      </c>
      <c r="F87" s="14">
        <v>6.8</v>
      </c>
      <c r="G87" s="14">
        <v>3.9</v>
      </c>
      <c r="H87" s="14">
        <v>64</v>
      </c>
      <c r="I87" s="14" t="s">
        <v>138</v>
      </c>
      <c r="J87" s="15">
        <v>28.8</v>
      </c>
      <c r="K87" s="14">
        <v>3</v>
      </c>
      <c r="L87" s="33">
        <v>12</v>
      </c>
      <c r="M87" s="2">
        <v>2.21</v>
      </c>
      <c r="N87" s="3">
        <v>0</v>
      </c>
      <c r="O87" s="7">
        <f t="shared" si="1"/>
        <v>0</v>
      </c>
    </row>
    <row r="88" spans="1:15" ht="75" customHeight="1" x14ac:dyDescent="0.25">
      <c r="A88" s="28" t="s">
        <v>430</v>
      </c>
      <c r="B88" s="14" t="s">
        <v>892</v>
      </c>
      <c r="C88" s="14" t="str">
        <f>""</f>
        <v/>
      </c>
      <c r="D88" s="14" t="s">
        <v>143</v>
      </c>
      <c r="E88" s="14">
        <v>6.4</v>
      </c>
      <c r="F88" s="14">
        <v>10.3</v>
      </c>
      <c r="G88" s="14">
        <v>2</v>
      </c>
      <c r="H88" s="14">
        <v>48</v>
      </c>
      <c r="I88" s="14" t="s">
        <v>429</v>
      </c>
      <c r="J88" s="15">
        <v>9.68</v>
      </c>
      <c r="K88" s="14">
        <v>4</v>
      </c>
      <c r="L88" s="33">
        <v>41</v>
      </c>
      <c r="M88" s="2">
        <v>0.58250000000000002</v>
      </c>
      <c r="N88" s="3">
        <v>0</v>
      </c>
      <c r="O88" s="7">
        <f t="shared" si="1"/>
        <v>0</v>
      </c>
    </row>
    <row r="89" spans="1:15" ht="75" customHeight="1" x14ac:dyDescent="0.25">
      <c r="A89" s="13" t="s">
        <v>1364</v>
      </c>
      <c r="B89" s="14" t="s">
        <v>896</v>
      </c>
      <c r="C89" s="14" t="str">
        <f>""</f>
        <v/>
      </c>
      <c r="D89" s="14" t="s">
        <v>448</v>
      </c>
      <c r="E89" s="14">
        <v>18</v>
      </c>
      <c r="F89" s="14">
        <v>13</v>
      </c>
      <c r="G89" s="14">
        <v>6</v>
      </c>
      <c r="H89" s="14">
        <v>320</v>
      </c>
      <c r="I89" s="14" t="s">
        <v>135</v>
      </c>
      <c r="J89" s="15">
        <v>61.65</v>
      </c>
      <c r="K89" s="14">
        <v>3</v>
      </c>
      <c r="L89" s="33">
        <v>30</v>
      </c>
      <c r="M89" s="2">
        <v>3.78</v>
      </c>
      <c r="N89" s="3">
        <v>0</v>
      </c>
      <c r="O89" s="7">
        <f t="shared" si="1"/>
        <v>0</v>
      </c>
    </row>
    <row r="90" spans="1:15" ht="75" customHeight="1" x14ac:dyDescent="0.25">
      <c r="A90" s="13" t="s">
        <v>1353</v>
      </c>
      <c r="B90" s="14" t="s">
        <v>898</v>
      </c>
      <c r="C90" s="14" t="str">
        <f>""</f>
        <v/>
      </c>
      <c r="D90" s="14" t="s">
        <v>147</v>
      </c>
      <c r="E90" s="14">
        <v>16</v>
      </c>
      <c r="F90" s="14">
        <v>16</v>
      </c>
      <c r="G90" s="14">
        <v>2</v>
      </c>
      <c r="H90" s="14">
        <v>0</v>
      </c>
      <c r="I90" s="14" t="s">
        <v>138</v>
      </c>
      <c r="J90" s="15">
        <v>30.94</v>
      </c>
      <c r="K90" s="14">
        <v>3</v>
      </c>
      <c r="L90" s="33">
        <v>23</v>
      </c>
      <c r="M90" s="2">
        <v>1.89</v>
      </c>
      <c r="N90" s="3">
        <v>0</v>
      </c>
      <c r="O90" s="7">
        <f t="shared" si="1"/>
        <v>0</v>
      </c>
    </row>
    <row r="91" spans="1:15" ht="75" customHeight="1" x14ac:dyDescent="0.25">
      <c r="A91" s="13" t="s">
        <v>1351</v>
      </c>
      <c r="B91" s="14" t="s">
        <v>461</v>
      </c>
      <c r="C91" s="14" t="str">
        <f>""</f>
        <v/>
      </c>
      <c r="D91" s="14" t="s">
        <v>147</v>
      </c>
      <c r="E91" s="14">
        <v>18</v>
      </c>
      <c r="F91" s="14">
        <v>18</v>
      </c>
      <c r="G91" s="14">
        <v>1</v>
      </c>
      <c r="H91" s="14">
        <v>0</v>
      </c>
      <c r="I91" s="14" t="s">
        <v>135</v>
      </c>
      <c r="J91" s="15">
        <v>48.6</v>
      </c>
      <c r="K91" s="14">
        <v>3</v>
      </c>
      <c r="L91" s="33">
        <v>25</v>
      </c>
      <c r="M91" s="2">
        <v>2.97</v>
      </c>
      <c r="N91" s="3">
        <v>0</v>
      </c>
      <c r="O91" s="7">
        <f t="shared" si="1"/>
        <v>0</v>
      </c>
    </row>
    <row r="92" spans="1:15" ht="75" customHeight="1" x14ac:dyDescent="0.25">
      <c r="A92" s="13" t="s">
        <v>1352</v>
      </c>
      <c r="B92" s="14" t="s">
        <v>897</v>
      </c>
      <c r="C92" s="14" t="str">
        <f>""</f>
        <v/>
      </c>
      <c r="D92" s="14" t="s">
        <v>147</v>
      </c>
      <c r="E92" s="14">
        <v>16</v>
      </c>
      <c r="F92" s="14">
        <v>18</v>
      </c>
      <c r="G92" s="14">
        <v>2</v>
      </c>
      <c r="H92" s="14">
        <v>0</v>
      </c>
      <c r="I92" s="14" t="s">
        <v>135</v>
      </c>
      <c r="J92" s="15">
        <v>30.94</v>
      </c>
      <c r="K92" s="14">
        <v>3</v>
      </c>
      <c r="L92" s="33">
        <v>45</v>
      </c>
      <c r="M92" s="2">
        <v>1.89</v>
      </c>
      <c r="N92" s="3">
        <v>0</v>
      </c>
      <c r="O92" s="7">
        <f t="shared" si="1"/>
        <v>0</v>
      </c>
    </row>
    <row r="93" spans="1:15" ht="75" customHeight="1" x14ac:dyDescent="0.25">
      <c r="A93" s="13" t="s">
        <v>593</v>
      </c>
      <c r="B93" s="14" t="s">
        <v>899</v>
      </c>
      <c r="C93" s="14" t="str">
        <f>""</f>
        <v/>
      </c>
      <c r="D93" s="14" t="s">
        <v>512</v>
      </c>
      <c r="E93" s="14">
        <v>13.3</v>
      </c>
      <c r="F93" s="14">
        <v>10.9</v>
      </c>
      <c r="G93" s="14">
        <v>1.8</v>
      </c>
      <c r="H93" s="14"/>
      <c r="I93" s="14" t="s">
        <v>138</v>
      </c>
      <c r="J93" s="15">
        <v>21.04</v>
      </c>
      <c r="K93" s="14">
        <v>4</v>
      </c>
      <c r="L93" s="33">
        <v>16</v>
      </c>
      <c r="M93" s="2">
        <v>1.3770833333333332</v>
      </c>
      <c r="N93" s="3">
        <v>0</v>
      </c>
      <c r="O93" s="7">
        <f t="shared" si="1"/>
        <v>0</v>
      </c>
    </row>
    <row r="94" spans="1:15" ht="75" customHeight="1" x14ac:dyDescent="0.25">
      <c r="A94" s="13" t="s">
        <v>431</v>
      </c>
      <c r="B94" s="14" t="s">
        <v>900</v>
      </c>
      <c r="C94" s="14" t="str">
        <f>""</f>
        <v/>
      </c>
      <c r="D94" s="14" t="s">
        <v>432</v>
      </c>
      <c r="E94" s="14">
        <v>11.8</v>
      </c>
      <c r="F94" s="14">
        <v>10.9</v>
      </c>
      <c r="G94" s="14">
        <v>2.5</v>
      </c>
      <c r="H94" s="14">
        <v>96</v>
      </c>
      <c r="I94" s="14" t="s">
        <v>135</v>
      </c>
      <c r="J94" s="15">
        <v>39.380000000000003</v>
      </c>
      <c r="K94" s="14">
        <v>2</v>
      </c>
      <c r="L94" s="33">
        <v>1</v>
      </c>
      <c r="M94" s="2">
        <v>4.5727290833333329</v>
      </c>
      <c r="N94" s="3">
        <v>0</v>
      </c>
      <c r="O94" s="7">
        <f t="shared" si="1"/>
        <v>0</v>
      </c>
    </row>
    <row r="95" spans="1:15" ht="75" customHeight="1" x14ac:dyDescent="0.25">
      <c r="A95" s="13" t="s">
        <v>555</v>
      </c>
      <c r="B95" s="14" t="s">
        <v>905</v>
      </c>
      <c r="C95" s="14" t="str">
        <f>""</f>
        <v/>
      </c>
      <c r="D95" s="14" t="s">
        <v>214</v>
      </c>
      <c r="E95" s="14">
        <v>9.8000000000000007</v>
      </c>
      <c r="F95" s="14">
        <v>9.8000000000000007</v>
      </c>
      <c r="G95" s="14">
        <v>2.4</v>
      </c>
      <c r="H95" s="14"/>
      <c r="I95" s="14" t="s">
        <v>135</v>
      </c>
      <c r="J95" s="15">
        <v>20.82</v>
      </c>
      <c r="K95" s="14">
        <v>4</v>
      </c>
      <c r="L95" s="33">
        <v>10</v>
      </c>
      <c r="M95" s="2">
        <v>1.2625</v>
      </c>
      <c r="N95" s="3">
        <v>0</v>
      </c>
      <c r="O95" s="7">
        <f t="shared" si="1"/>
        <v>0</v>
      </c>
    </row>
    <row r="96" spans="1:15" ht="75" customHeight="1" x14ac:dyDescent="0.25">
      <c r="A96" s="13" t="s">
        <v>442</v>
      </c>
      <c r="B96" s="14" t="s">
        <v>904</v>
      </c>
      <c r="C96" s="14" t="str">
        <f>""</f>
        <v/>
      </c>
      <c r="D96" s="14" t="s">
        <v>214</v>
      </c>
      <c r="E96" s="14">
        <v>14.8</v>
      </c>
      <c r="F96" s="14">
        <v>7.4</v>
      </c>
      <c r="G96" s="14">
        <v>1.2</v>
      </c>
      <c r="H96" s="14">
        <v>0</v>
      </c>
      <c r="I96" s="14" t="s">
        <v>135</v>
      </c>
      <c r="J96" s="15">
        <v>20.59</v>
      </c>
      <c r="K96" s="14">
        <v>4</v>
      </c>
      <c r="L96" s="33">
        <v>11</v>
      </c>
      <c r="M96" s="2">
        <v>2.3025000000000002</v>
      </c>
      <c r="N96" s="3">
        <v>0</v>
      </c>
      <c r="O96" s="7">
        <f t="shared" si="1"/>
        <v>0</v>
      </c>
    </row>
    <row r="97" spans="1:15" ht="75" customHeight="1" x14ac:dyDescent="0.25">
      <c r="A97" s="13" t="s">
        <v>554</v>
      </c>
      <c r="B97" s="14" t="s">
        <v>903</v>
      </c>
      <c r="C97" s="14" t="str">
        <f>""</f>
        <v/>
      </c>
      <c r="D97" s="14" t="s">
        <v>214</v>
      </c>
      <c r="E97" s="14">
        <v>14.8</v>
      </c>
      <c r="F97" s="14">
        <v>14.8</v>
      </c>
      <c r="G97" s="14">
        <v>5.5</v>
      </c>
      <c r="H97" s="14"/>
      <c r="I97" s="14" t="s">
        <v>135</v>
      </c>
      <c r="J97" s="15">
        <v>51.3</v>
      </c>
      <c r="K97" s="14">
        <v>3</v>
      </c>
      <c r="L97" s="33">
        <v>14</v>
      </c>
      <c r="M97" s="2">
        <v>4.7575000000000003</v>
      </c>
      <c r="N97" s="3">
        <v>0</v>
      </c>
      <c r="O97" s="7">
        <f t="shared" si="1"/>
        <v>0</v>
      </c>
    </row>
    <row r="98" spans="1:15" ht="75" customHeight="1" x14ac:dyDescent="0.25">
      <c r="A98" s="13" t="s">
        <v>438</v>
      </c>
      <c r="B98" s="14" t="s">
        <v>902</v>
      </c>
      <c r="C98" s="14" t="str">
        <f>""</f>
        <v/>
      </c>
      <c r="D98" s="14" t="s">
        <v>214</v>
      </c>
      <c r="E98" s="14">
        <v>9.8000000000000007</v>
      </c>
      <c r="F98" s="14">
        <v>9.8000000000000007</v>
      </c>
      <c r="G98" s="14">
        <v>1.2</v>
      </c>
      <c r="H98" s="14">
        <v>0</v>
      </c>
      <c r="I98" s="14" t="s">
        <v>135</v>
      </c>
      <c r="J98" s="15">
        <v>17.89</v>
      </c>
      <c r="K98" s="14">
        <v>6</v>
      </c>
      <c r="L98" s="33">
        <v>27</v>
      </c>
      <c r="M98" s="2">
        <v>2.1974999999999998</v>
      </c>
      <c r="N98" s="3">
        <v>0</v>
      </c>
      <c r="O98" s="7">
        <f t="shared" si="1"/>
        <v>0</v>
      </c>
    </row>
    <row r="99" spans="1:15" ht="75" customHeight="1" x14ac:dyDescent="0.25">
      <c r="A99" s="13" t="s">
        <v>437</v>
      </c>
      <c r="B99" s="14" t="s">
        <v>901</v>
      </c>
      <c r="C99" s="14" t="str">
        <f>""</f>
        <v/>
      </c>
      <c r="D99" s="14" t="s">
        <v>214</v>
      </c>
      <c r="E99" s="14">
        <v>14.8</v>
      </c>
      <c r="F99" s="14">
        <v>14.8</v>
      </c>
      <c r="G99" s="14">
        <v>1.2</v>
      </c>
      <c r="H99" s="14">
        <v>34</v>
      </c>
      <c r="I99" s="14" t="s">
        <v>135</v>
      </c>
      <c r="J99" s="15">
        <v>30.94</v>
      </c>
      <c r="K99" s="14">
        <v>3</v>
      </c>
      <c r="L99" s="33">
        <v>76</v>
      </c>
      <c r="M99" s="2">
        <v>2.7974999999999999</v>
      </c>
      <c r="N99" s="3">
        <v>0</v>
      </c>
      <c r="O99" s="7">
        <f t="shared" si="1"/>
        <v>0</v>
      </c>
    </row>
    <row r="100" spans="1:15" ht="75" customHeight="1" x14ac:dyDescent="0.25">
      <c r="A100" s="13" t="s">
        <v>557</v>
      </c>
      <c r="B100" s="14" t="s">
        <v>906</v>
      </c>
      <c r="C100" s="14" t="str">
        <f>""</f>
        <v/>
      </c>
      <c r="D100" s="14" t="s">
        <v>558</v>
      </c>
      <c r="E100" s="14">
        <v>9.8000000000000007</v>
      </c>
      <c r="F100" s="14">
        <v>9.1</v>
      </c>
      <c r="G100" s="14">
        <v>6.5</v>
      </c>
      <c r="H100" s="14"/>
      <c r="I100" s="14" t="s">
        <v>135</v>
      </c>
      <c r="J100" s="15">
        <v>42.42</v>
      </c>
      <c r="K100" s="14">
        <v>4</v>
      </c>
      <c r="L100" s="33">
        <v>12</v>
      </c>
      <c r="M100" s="2">
        <v>2.7374999999999994</v>
      </c>
      <c r="N100" s="3">
        <v>0</v>
      </c>
      <c r="O100" s="7">
        <f t="shared" si="1"/>
        <v>0</v>
      </c>
    </row>
    <row r="101" spans="1:15" ht="75" customHeight="1" x14ac:dyDescent="0.25">
      <c r="A101" s="13" t="s">
        <v>576</v>
      </c>
      <c r="B101" s="14" t="s">
        <v>907</v>
      </c>
      <c r="C101" s="14" t="str">
        <f>""</f>
        <v/>
      </c>
      <c r="D101" s="14" t="s">
        <v>577</v>
      </c>
      <c r="E101" s="14">
        <v>7.6</v>
      </c>
      <c r="F101" s="14">
        <v>2.6</v>
      </c>
      <c r="G101" s="14">
        <v>2.2000000000000002</v>
      </c>
      <c r="H101" s="14"/>
      <c r="I101" s="14" t="s">
        <v>138</v>
      </c>
      <c r="J101" s="15">
        <v>4.3899999999999997</v>
      </c>
      <c r="K101" s="14">
        <v>48</v>
      </c>
      <c r="L101" s="33">
        <v>191</v>
      </c>
      <c r="M101" s="2">
        <v>0.3175</v>
      </c>
      <c r="N101" s="3">
        <v>0</v>
      </c>
      <c r="O101" s="7">
        <f t="shared" si="1"/>
        <v>0</v>
      </c>
    </row>
    <row r="102" spans="1:15" ht="75" customHeight="1" x14ac:dyDescent="0.25">
      <c r="A102" s="13" t="s">
        <v>200</v>
      </c>
      <c r="B102" s="14" t="s">
        <v>915</v>
      </c>
      <c r="C102" s="14" t="str">
        <f>""</f>
        <v/>
      </c>
      <c r="D102" s="14" t="s">
        <v>196</v>
      </c>
      <c r="E102" s="14">
        <v>3.5</v>
      </c>
      <c r="F102" s="14">
        <v>3.5</v>
      </c>
      <c r="G102" s="14">
        <v>1.6</v>
      </c>
      <c r="H102" s="14">
        <v>4.5</v>
      </c>
      <c r="I102" s="14" t="s">
        <v>197</v>
      </c>
      <c r="J102" s="15">
        <v>3.27</v>
      </c>
      <c r="K102" s="14">
        <v>12</v>
      </c>
      <c r="L102" s="33">
        <v>7</v>
      </c>
      <c r="M102" s="2">
        <v>0.20166666666666666</v>
      </c>
      <c r="N102" s="3">
        <v>0</v>
      </c>
      <c r="O102" s="7">
        <f t="shared" si="1"/>
        <v>0</v>
      </c>
    </row>
    <row r="103" spans="1:15" ht="75" customHeight="1" x14ac:dyDescent="0.25">
      <c r="A103" s="13" t="s">
        <v>339</v>
      </c>
      <c r="B103" s="14" t="s">
        <v>914</v>
      </c>
      <c r="C103" s="14" t="str">
        <f>""</f>
        <v/>
      </c>
      <c r="D103" s="14" t="s">
        <v>196</v>
      </c>
      <c r="E103" s="14">
        <v>10.4</v>
      </c>
      <c r="F103" s="14">
        <v>6.4</v>
      </c>
      <c r="G103" s="14">
        <v>1.2</v>
      </c>
      <c r="H103" s="14">
        <v>0</v>
      </c>
      <c r="I103" s="14" t="s">
        <v>338</v>
      </c>
      <c r="J103" s="15">
        <v>14.4</v>
      </c>
      <c r="K103" s="14">
        <v>6</v>
      </c>
      <c r="L103" s="33">
        <v>10</v>
      </c>
      <c r="M103" s="2">
        <v>0.875</v>
      </c>
      <c r="N103" s="3">
        <v>0</v>
      </c>
      <c r="O103" s="7">
        <f t="shared" si="1"/>
        <v>0</v>
      </c>
    </row>
    <row r="104" spans="1:15" ht="75" customHeight="1" x14ac:dyDescent="0.25">
      <c r="A104" s="13" t="s">
        <v>198</v>
      </c>
      <c r="B104" s="14" t="s">
        <v>913</v>
      </c>
      <c r="C104" s="14" t="str">
        <f>""</f>
        <v/>
      </c>
      <c r="D104" s="14" t="s">
        <v>196</v>
      </c>
      <c r="E104" s="14">
        <v>6.9</v>
      </c>
      <c r="F104" s="14">
        <v>12.8</v>
      </c>
      <c r="G104" s="14">
        <v>1.2</v>
      </c>
      <c r="H104" s="14">
        <v>64</v>
      </c>
      <c r="I104" s="14" t="s">
        <v>197</v>
      </c>
      <c r="J104" s="15">
        <v>22.95</v>
      </c>
      <c r="K104" s="14">
        <v>6</v>
      </c>
      <c r="L104" s="33">
        <v>17</v>
      </c>
      <c r="M104" s="2">
        <v>1.6900000000000002</v>
      </c>
      <c r="N104" s="3">
        <v>0</v>
      </c>
      <c r="O104" s="7">
        <f t="shared" si="1"/>
        <v>0</v>
      </c>
    </row>
    <row r="105" spans="1:15" ht="75" customHeight="1" x14ac:dyDescent="0.25">
      <c r="A105" s="13" t="s">
        <v>202</v>
      </c>
      <c r="B105" s="14" t="s">
        <v>912</v>
      </c>
      <c r="C105" s="14" t="str">
        <f>""</f>
        <v/>
      </c>
      <c r="D105" s="14" t="s">
        <v>196</v>
      </c>
      <c r="E105" s="14">
        <v>12.8</v>
      </c>
      <c r="F105" s="14">
        <v>10.4</v>
      </c>
      <c r="G105" s="14">
        <v>1.2</v>
      </c>
      <c r="H105" s="14">
        <v>0</v>
      </c>
      <c r="I105" s="14" t="s">
        <v>197</v>
      </c>
      <c r="J105" s="15">
        <v>26.1</v>
      </c>
      <c r="K105" s="14">
        <v>6</v>
      </c>
      <c r="L105" s="33">
        <v>22</v>
      </c>
      <c r="M105" s="2">
        <v>1.5874999999999997</v>
      </c>
      <c r="N105" s="3">
        <v>0</v>
      </c>
      <c r="O105" s="7">
        <f t="shared" si="1"/>
        <v>0</v>
      </c>
    </row>
    <row r="106" spans="1:15" ht="75" customHeight="1" x14ac:dyDescent="0.25">
      <c r="A106" s="13" t="s">
        <v>201</v>
      </c>
      <c r="B106" s="14" t="s">
        <v>911</v>
      </c>
      <c r="C106" s="14" t="str">
        <f>""</f>
        <v/>
      </c>
      <c r="D106" s="14" t="s">
        <v>196</v>
      </c>
      <c r="E106" s="14">
        <v>10.4</v>
      </c>
      <c r="F106" s="14">
        <v>6.4</v>
      </c>
      <c r="G106" s="14">
        <v>3.2</v>
      </c>
      <c r="H106" s="14">
        <v>0</v>
      </c>
      <c r="I106" s="14" t="s">
        <v>197</v>
      </c>
      <c r="J106" s="15">
        <v>14.4</v>
      </c>
      <c r="K106" s="14">
        <v>6</v>
      </c>
      <c r="L106" s="33">
        <v>35</v>
      </c>
      <c r="M106" s="2">
        <v>0.875</v>
      </c>
      <c r="N106" s="3">
        <v>0</v>
      </c>
      <c r="O106" s="7">
        <f t="shared" si="1"/>
        <v>0</v>
      </c>
    </row>
    <row r="107" spans="1:15" ht="75" customHeight="1" x14ac:dyDescent="0.25">
      <c r="A107" s="13" t="s">
        <v>337</v>
      </c>
      <c r="B107" s="14" t="s">
        <v>910</v>
      </c>
      <c r="C107" s="14" t="str">
        <f>""</f>
        <v/>
      </c>
      <c r="D107" s="14" t="s">
        <v>196</v>
      </c>
      <c r="E107" s="14">
        <v>3.9</v>
      </c>
      <c r="F107" s="14">
        <v>3.9</v>
      </c>
      <c r="G107" s="14">
        <v>3.4</v>
      </c>
      <c r="H107" s="14">
        <v>13.5</v>
      </c>
      <c r="I107" s="14" t="s">
        <v>338</v>
      </c>
      <c r="J107" s="15">
        <v>4.95</v>
      </c>
      <c r="K107" s="14">
        <v>24</v>
      </c>
      <c r="L107" s="33">
        <v>38</v>
      </c>
      <c r="M107" s="2">
        <v>0.29249999999999998</v>
      </c>
      <c r="N107" s="3">
        <v>0</v>
      </c>
      <c r="O107" s="7">
        <f t="shared" si="1"/>
        <v>0</v>
      </c>
    </row>
    <row r="108" spans="1:15" ht="75" customHeight="1" x14ac:dyDescent="0.25">
      <c r="A108" s="13" t="s">
        <v>195</v>
      </c>
      <c r="B108" s="14" t="s">
        <v>909</v>
      </c>
      <c r="C108" s="14" t="str">
        <f>""</f>
        <v/>
      </c>
      <c r="D108" s="14" t="s">
        <v>196</v>
      </c>
      <c r="E108" s="14">
        <v>7.9</v>
      </c>
      <c r="F108" s="14">
        <v>5.9</v>
      </c>
      <c r="G108" s="14">
        <v>1.8</v>
      </c>
      <c r="H108" s="14">
        <v>13.5</v>
      </c>
      <c r="I108" s="14" t="s">
        <v>197</v>
      </c>
      <c r="J108" s="15">
        <v>7.32</v>
      </c>
      <c r="K108" s="14">
        <v>12</v>
      </c>
      <c r="L108" s="33">
        <v>61</v>
      </c>
      <c r="M108" s="2">
        <v>0.44250000000000006</v>
      </c>
      <c r="N108" s="3">
        <v>0</v>
      </c>
      <c r="O108" s="7">
        <f t="shared" si="1"/>
        <v>0</v>
      </c>
    </row>
    <row r="109" spans="1:15" ht="75" customHeight="1" x14ac:dyDescent="0.25">
      <c r="A109" s="13" t="s">
        <v>199</v>
      </c>
      <c r="B109" s="14" t="s">
        <v>908</v>
      </c>
      <c r="C109" s="14" t="str">
        <f>""</f>
        <v/>
      </c>
      <c r="D109" s="14" t="s">
        <v>196</v>
      </c>
      <c r="E109" s="14">
        <v>3.9</v>
      </c>
      <c r="F109" s="14">
        <v>3.9</v>
      </c>
      <c r="G109" s="14">
        <v>3.4</v>
      </c>
      <c r="H109" s="14">
        <v>13.5</v>
      </c>
      <c r="I109" s="14" t="s">
        <v>197</v>
      </c>
      <c r="J109" s="15">
        <v>5.29</v>
      </c>
      <c r="K109" s="14">
        <v>24</v>
      </c>
      <c r="L109" s="33">
        <v>616</v>
      </c>
      <c r="M109" s="2">
        <v>0.38113636363636361</v>
      </c>
      <c r="N109" s="3">
        <v>0</v>
      </c>
      <c r="O109" s="7">
        <f t="shared" si="1"/>
        <v>0</v>
      </c>
    </row>
    <row r="110" spans="1:15" ht="75" customHeight="1" x14ac:dyDescent="0.25">
      <c r="A110" s="13" t="s">
        <v>174</v>
      </c>
      <c r="B110" s="14" t="s">
        <v>918</v>
      </c>
      <c r="C110" s="14" t="str">
        <f>""</f>
        <v/>
      </c>
      <c r="D110" s="14" t="s">
        <v>175</v>
      </c>
      <c r="E110" s="14">
        <v>11.8</v>
      </c>
      <c r="F110" s="14">
        <v>8.9</v>
      </c>
      <c r="G110" s="14">
        <v>1</v>
      </c>
      <c r="H110" s="14">
        <v>0</v>
      </c>
      <c r="I110" s="14" t="s">
        <v>138</v>
      </c>
      <c r="J110" s="15">
        <v>11.14</v>
      </c>
      <c r="K110" s="14">
        <v>12</v>
      </c>
      <c r="L110" s="33">
        <v>28</v>
      </c>
      <c r="M110" s="2">
        <v>0.76000000000000012</v>
      </c>
      <c r="N110" s="3">
        <v>0</v>
      </c>
      <c r="O110" s="7">
        <f t="shared" si="1"/>
        <v>0</v>
      </c>
    </row>
    <row r="111" spans="1:15" ht="75" customHeight="1" x14ac:dyDescent="0.25">
      <c r="A111" s="13" t="s">
        <v>177</v>
      </c>
      <c r="B111" s="14" t="s">
        <v>917</v>
      </c>
      <c r="C111" s="14" t="str">
        <f>""</f>
        <v/>
      </c>
      <c r="D111" s="14" t="s">
        <v>175</v>
      </c>
      <c r="E111" s="14">
        <v>15</v>
      </c>
      <c r="F111" s="14">
        <v>5.9</v>
      </c>
      <c r="G111" s="14">
        <v>1</v>
      </c>
      <c r="H111" s="14">
        <v>0</v>
      </c>
      <c r="I111" s="14" t="s">
        <v>138</v>
      </c>
      <c r="J111" s="15">
        <v>7.54</v>
      </c>
      <c r="K111" s="14">
        <v>6</v>
      </c>
      <c r="L111" s="33">
        <v>38</v>
      </c>
      <c r="M111" s="2">
        <v>0.54</v>
      </c>
      <c r="N111" s="3">
        <v>0</v>
      </c>
      <c r="O111" s="7">
        <f t="shared" si="1"/>
        <v>0</v>
      </c>
    </row>
    <row r="112" spans="1:15" ht="75" customHeight="1" x14ac:dyDescent="0.25">
      <c r="A112" s="13" t="s">
        <v>176</v>
      </c>
      <c r="B112" s="14" t="s">
        <v>916</v>
      </c>
      <c r="C112" s="14" t="str">
        <f>""</f>
        <v/>
      </c>
      <c r="D112" s="14" t="s">
        <v>175</v>
      </c>
      <c r="E112" s="14">
        <v>15.8</v>
      </c>
      <c r="F112" s="14">
        <v>11.8</v>
      </c>
      <c r="G112" s="14">
        <v>1</v>
      </c>
      <c r="H112" s="14">
        <v>0</v>
      </c>
      <c r="I112" s="14" t="s">
        <v>138</v>
      </c>
      <c r="J112" s="15">
        <v>13.95</v>
      </c>
      <c r="K112" s="14">
        <v>6</v>
      </c>
      <c r="L112" s="33">
        <v>61</v>
      </c>
      <c r="M112" s="2">
        <v>0.83750000000000002</v>
      </c>
      <c r="N112" s="3">
        <v>0</v>
      </c>
      <c r="O112" s="7">
        <f t="shared" si="1"/>
        <v>0</v>
      </c>
    </row>
    <row r="113" spans="1:15" ht="75" customHeight="1" x14ac:dyDescent="0.25">
      <c r="A113" s="13" t="s">
        <v>379</v>
      </c>
      <c r="B113" s="14" t="s">
        <v>919</v>
      </c>
      <c r="C113" s="14" t="str">
        <f>""</f>
        <v/>
      </c>
      <c r="D113" s="14" t="s">
        <v>380</v>
      </c>
      <c r="E113" s="14">
        <v>21.5</v>
      </c>
      <c r="F113" s="14">
        <v>5.5</v>
      </c>
      <c r="G113" s="14">
        <v>7.1</v>
      </c>
      <c r="H113" s="14">
        <v>0</v>
      </c>
      <c r="I113" s="14" t="s">
        <v>138</v>
      </c>
      <c r="J113" s="15">
        <v>61.65</v>
      </c>
      <c r="K113" s="14">
        <v>1</v>
      </c>
      <c r="L113" s="33">
        <v>116</v>
      </c>
      <c r="M113" s="2">
        <v>4.5253591954022987</v>
      </c>
      <c r="N113" s="3">
        <v>0</v>
      </c>
      <c r="O113" s="7">
        <f t="shared" si="1"/>
        <v>0</v>
      </c>
    </row>
    <row r="114" spans="1:15" ht="75" customHeight="1" x14ac:dyDescent="0.25">
      <c r="A114" s="13" t="s">
        <v>341</v>
      </c>
      <c r="B114" s="14" t="s">
        <v>926</v>
      </c>
      <c r="C114" s="14" t="str">
        <f>""</f>
        <v/>
      </c>
      <c r="D114" s="14" t="s">
        <v>128</v>
      </c>
      <c r="E114" s="14">
        <v>12.8</v>
      </c>
      <c r="F114" s="14">
        <v>10.4</v>
      </c>
      <c r="G114" s="14">
        <v>3.9</v>
      </c>
      <c r="H114" s="14">
        <v>144</v>
      </c>
      <c r="I114" s="14" t="s">
        <v>338</v>
      </c>
      <c r="J114" s="15">
        <v>33.869999999999997</v>
      </c>
      <c r="K114" s="14">
        <v>6</v>
      </c>
      <c r="L114" s="33">
        <v>12</v>
      </c>
      <c r="M114" s="2">
        <v>2.1724999999999999</v>
      </c>
      <c r="N114" s="3">
        <v>0</v>
      </c>
      <c r="O114" s="7">
        <f t="shared" si="1"/>
        <v>0</v>
      </c>
    </row>
    <row r="115" spans="1:15" ht="75" customHeight="1" x14ac:dyDescent="0.25">
      <c r="A115" s="13" t="s">
        <v>340</v>
      </c>
      <c r="B115" s="14" t="s">
        <v>925</v>
      </c>
      <c r="C115" s="14" t="str">
        <f>""</f>
        <v/>
      </c>
      <c r="D115" s="14" t="s">
        <v>128</v>
      </c>
      <c r="E115" s="14">
        <v>10.4</v>
      </c>
      <c r="F115" s="14">
        <v>6.4</v>
      </c>
      <c r="G115" s="14">
        <v>3.9</v>
      </c>
      <c r="H115" s="14">
        <v>64</v>
      </c>
      <c r="I115" s="14" t="s">
        <v>338</v>
      </c>
      <c r="J115" s="15">
        <v>21.27</v>
      </c>
      <c r="K115" s="14">
        <v>6</v>
      </c>
      <c r="L115" s="33">
        <v>17</v>
      </c>
      <c r="M115" s="2">
        <v>1.36</v>
      </c>
      <c r="N115" s="3">
        <v>0</v>
      </c>
      <c r="O115" s="7">
        <f t="shared" si="1"/>
        <v>0</v>
      </c>
    </row>
    <row r="116" spans="1:15" ht="75" customHeight="1" x14ac:dyDescent="0.25">
      <c r="A116" s="13" t="s">
        <v>256</v>
      </c>
      <c r="B116" s="14" t="s">
        <v>924</v>
      </c>
      <c r="C116" s="14" t="str">
        <f>""</f>
        <v/>
      </c>
      <c r="D116" s="14" t="s">
        <v>128</v>
      </c>
      <c r="E116" s="14">
        <v>10.4</v>
      </c>
      <c r="F116" s="14">
        <v>6.4</v>
      </c>
      <c r="G116" s="14">
        <v>3.9</v>
      </c>
      <c r="H116" s="14">
        <v>64</v>
      </c>
      <c r="I116" s="14" t="s">
        <v>257</v>
      </c>
      <c r="J116" s="15">
        <v>21.27</v>
      </c>
      <c r="K116" s="14">
        <v>6</v>
      </c>
      <c r="L116" s="33">
        <v>18</v>
      </c>
      <c r="M116" s="2">
        <v>1.36</v>
      </c>
      <c r="N116" s="3">
        <v>0</v>
      </c>
      <c r="O116" s="7">
        <f t="shared" si="1"/>
        <v>0</v>
      </c>
    </row>
    <row r="117" spans="1:15" ht="75" customHeight="1" x14ac:dyDescent="0.25">
      <c r="A117" s="13" t="s">
        <v>130</v>
      </c>
      <c r="B117" s="14" t="s">
        <v>923</v>
      </c>
      <c r="C117" s="14" t="str">
        <f>""</f>
        <v/>
      </c>
      <c r="D117" s="14" t="s">
        <v>128</v>
      </c>
      <c r="E117" s="14">
        <v>12.8</v>
      </c>
      <c r="F117" s="14">
        <v>10.4</v>
      </c>
      <c r="G117" s="14">
        <v>3.9</v>
      </c>
      <c r="H117" s="14">
        <v>144</v>
      </c>
      <c r="I117" s="14" t="s">
        <v>129</v>
      </c>
      <c r="J117" s="15">
        <v>33.869999999999997</v>
      </c>
      <c r="K117" s="14">
        <v>6</v>
      </c>
      <c r="L117" s="33">
        <v>25</v>
      </c>
      <c r="M117" s="2">
        <v>3.0906222500000005</v>
      </c>
      <c r="N117" s="3">
        <v>0</v>
      </c>
      <c r="O117" s="7">
        <f t="shared" si="1"/>
        <v>0</v>
      </c>
    </row>
    <row r="118" spans="1:15" ht="75" customHeight="1" x14ac:dyDescent="0.25">
      <c r="A118" s="13" t="s">
        <v>468</v>
      </c>
      <c r="B118" s="14" t="s">
        <v>922</v>
      </c>
      <c r="C118" s="14" t="str">
        <f>""</f>
        <v/>
      </c>
      <c r="D118" s="14" t="s">
        <v>128</v>
      </c>
      <c r="E118" s="14">
        <v>10.4</v>
      </c>
      <c r="F118" s="14">
        <v>6.4</v>
      </c>
      <c r="G118" s="14">
        <v>3.9</v>
      </c>
      <c r="H118" s="14">
        <v>64</v>
      </c>
      <c r="I118" s="14" t="s">
        <v>469</v>
      </c>
      <c r="J118" s="15">
        <v>21.27</v>
      </c>
      <c r="K118" s="14">
        <v>6</v>
      </c>
      <c r="L118" s="33">
        <v>30</v>
      </c>
      <c r="M118" s="2">
        <v>1.36</v>
      </c>
      <c r="N118" s="3">
        <v>0</v>
      </c>
      <c r="O118" s="7">
        <f t="shared" si="1"/>
        <v>0</v>
      </c>
    </row>
    <row r="119" spans="1:15" ht="75" customHeight="1" x14ac:dyDescent="0.25">
      <c r="A119" s="13" t="s">
        <v>146</v>
      </c>
      <c r="B119" s="14" t="s">
        <v>921</v>
      </c>
      <c r="C119" s="14" t="str">
        <f>""</f>
        <v/>
      </c>
      <c r="D119" s="14" t="s">
        <v>128</v>
      </c>
      <c r="E119" s="14">
        <v>10.4</v>
      </c>
      <c r="F119" s="14">
        <v>6.4</v>
      </c>
      <c r="G119" s="14">
        <v>3.9</v>
      </c>
      <c r="H119" s="14">
        <v>64</v>
      </c>
      <c r="I119" s="14" t="s">
        <v>138</v>
      </c>
      <c r="J119" s="15">
        <v>20.37</v>
      </c>
      <c r="K119" s="14">
        <v>6</v>
      </c>
      <c r="L119" s="33">
        <v>40</v>
      </c>
      <c r="M119" s="2">
        <v>1.4275</v>
      </c>
      <c r="N119" s="3">
        <v>0</v>
      </c>
      <c r="O119" s="7">
        <f t="shared" si="1"/>
        <v>0</v>
      </c>
    </row>
    <row r="120" spans="1:15" ht="75" customHeight="1" x14ac:dyDescent="0.25">
      <c r="A120" s="13" t="s">
        <v>229</v>
      </c>
      <c r="B120" s="14" t="s">
        <v>920</v>
      </c>
      <c r="C120" s="14" t="str">
        <f>""</f>
        <v/>
      </c>
      <c r="D120" s="14" t="s">
        <v>128</v>
      </c>
      <c r="E120" s="14">
        <v>10.4</v>
      </c>
      <c r="F120" s="14">
        <v>6.4</v>
      </c>
      <c r="G120" s="14">
        <v>1.6</v>
      </c>
      <c r="H120" s="14">
        <v>0</v>
      </c>
      <c r="I120" s="14" t="s">
        <v>216</v>
      </c>
      <c r="J120" s="15">
        <v>8.89</v>
      </c>
      <c r="K120" s="14">
        <v>12</v>
      </c>
      <c r="L120" s="33">
        <v>90</v>
      </c>
      <c r="M120" s="2">
        <v>0.5467777777777777</v>
      </c>
      <c r="N120" s="3">
        <v>0</v>
      </c>
      <c r="O120" s="7">
        <f t="shared" si="1"/>
        <v>0</v>
      </c>
    </row>
    <row r="121" spans="1:15" ht="75" customHeight="1" x14ac:dyDescent="0.25">
      <c r="A121" s="13" t="s">
        <v>1356</v>
      </c>
      <c r="B121" s="14" t="s">
        <v>930</v>
      </c>
      <c r="C121" s="14" t="str">
        <f>""</f>
        <v/>
      </c>
      <c r="D121" s="14" t="s">
        <v>434</v>
      </c>
      <c r="E121" s="14">
        <v>11</v>
      </c>
      <c r="F121" s="14">
        <v>11</v>
      </c>
      <c r="G121" s="14">
        <v>3</v>
      </c>
      <c r="H121" s="14">
        <v>96</v>
      </c>
      <c r="I121" s="14" t="s">
        <v>135</v>
      </c>
      <c r="J121" s="15">
        <v>26.44</v>
      </c>
      <c r="K121" s="14">
        <v>3</v>
      </c>
      <c r="L121" s="33">
        <v>28</v>
      </c>
      <c r="M121" s="2">
        <v>1.62</v>
      </c>
      <c r="N121" s="3">
        <v>0</v>
      </c>
      <c r="O121" s="7">
        <f t="shared" si="1"/>
        <v>0</v>
      </c>
    </row>
    <row r="122" spans="1:15" ht="75" customHeight="1" x14ac:dyDescent="0.25">
      <c r="A122" s="13" t="s">
        <v>1357</v>
      </c>
      <c r="B122" s="14" t="s">
        <v>929</v>
      </c>
      <c r="C122" s="14" t="str">
        <f>""</f>
        <v/>
      </c>
      <c r="D122" s="14" t="s">
        <v>434</v>
      </c>
      <c r="E122" s="14">
        <v>16</v>
      </c>
      <c r="F122" s="14">
        <v>11</v>
      </c>
      <c r="G122" s="14">
        <v>3</v>
      </c>
      <c r="H122" s="14">
        <v>106</v>
      </c>
      <c r="I122" s="14" t="s">
        <v>135</v>
      </c>
      <c r="J122" s="15">
        <v>39.72</v>
      </c>
      <c r="K122" s="14">
        <v>3</v>
      </c>
      <c r="L122" s="33">
        <v>34</v>
      </c>
      <c r="M122" s="2">
        <v>2.4300000000000002</v>
      </c>
      <c r="N122" s="3">
        <v>0</v>
      </c>
      <c r="O122" s="7">
        <f t="shared" si="1"/>
        <v>0</v>
      </c>
    </row>
    <row r="123" spans="1:15" ht="75" customHeight="1" x14ac:dyDescent="0.25">
      <c r="A123" s="13" t="s">
        <v>1354</v>
      </c>
      <c r="B123" s="14" t="s">
        <v>928</v>
      </c>
      <c r="C123" s="14" t="str">
        <f>""</f>
        <v/>
      </c>
      <c r="D123" s="14" t="s">
        <v>434</v>
      </c>
      <c r="E123" s="14">
        <v>16</v>
      </c>
      <c r="F123" s="14">
        <v>11</v>
      </c>
      <c r="G123" s="14">
        <v>2</v>
      </c>
      <c r="H123" s="14">
        <v>96</v>
      </c>
      <c r="I123" s="14" t="s">
        <v>135</v>
      </c>
      <c r="J123" s="15">
        <v>35.33</v>
      </c>
      <c r="K123" s="14">
        <v>4</v>
      </c>
      <c r="L123" s="33">
        <v>35</v>
      </c>
      <c r="M123" s="2">
        <v>2.16</v>
      </c>
      <c r="N123" s="3">
        <v>0</v>
      </c>
      <c r="O123" s="7">
        <f t="shared" si="1"/>
        <v>0</v>
      </c>
    </row>
    <row r="124" spans="1:15" ht="75" customHeight="1" x14ac:dyDescent="0.25">
      <c r="A124" s="13" t="s">
        <v>1355</v>
      </c>
      <c r="B124" s="14" t="s">
        <v>927</v>
      </c>
      <c r="C124" s="14" t="str">
        <f>""</f>
        <v/>
      </c>
      <c r="D124" s="14" t="s">
        <v>434</v>
      </c>
      <c r="E124" s="14">
        <v>16</v>
      </c>
      <c r="F124" s="14">
        <v>11</v>
      </c>
      <c r="G124" s="14">
        <v>3</v>
      </c>
      <c r="H124" s="14">
        <v>128</v>
      </c>
      <c r="I124" s="14" t="s">
        <v>135</v>
      </c>
      <c r="J124" s="15">
        <v>39.72</v>
      </c>
      <c r="K124" s="14">
        <v>3</v>
      </c>
      <c r="L124" s="33">
        <v>89</v>
      </c>
      <c r="M124" s="2">
        <v>2.4300000000000002</v>
      </c>
      <c r="N124" s="3">
        <v>0</v>
      </c>
      <c r="O124" s="7">
        <f t="shared" si="1"/>
        <v>0</v>
      </c>
    </row>
    <row r="125" spans="1:15" ht="75" customHeight="1" x14ac:dyDescent="0.25">
      <c r="A125" s="13" t="s">
        <v>591</v>
      </c>
      <c r="B125" s="14" t="s">
        <v>937</v>
      </c>
      <c r="C125" s="14" t="str">
        <f>""</f>
        <v/>
      </c>
      <c r="D125" s="14" t="s">
        <v>228</v>
      </c>
      <c r="E125" s="14">
        <v>29.5</v>
      </c>
      <c r="F125" s="14">
        <v>1.6</v>
      </c>
      <c r="G125" s="14">
        <v>4.3</v>
      </c>
      <c r="H125" s="14"/>
      <c r="I125" s="14" t="s">
        <v>334</v>
      </c>
      <c r="J125" s="15">
        <v>21.15</v>
      </c>
      <c r="K125" s="14">
        <v>1</v>
      </c>
      <c r="L125" s="33">
        <v>10</v>
      </c>
      <c r="M125" s="2">
        <v>2.3808113333333334</v>
      </c>
      <c r="N125" s="3">
        <v>0</v>
      </c>
      <c r="O125" s="7">
        <f t="shared" si="1"/>
        <v>0</v>
      </c>
    </row>
    <row r="126" spans="1:15" ht="75" customHeight="1" x14ac:dyDescent="0.25">
      <c r="A126" s="13" t="s">
        <v>227</v>
      </c>
      <c r="B126" s="14" t="s">
        <v>936</v>
      </c>
      <c r="C126" s="14" t="str">
        <f>""</f>
        <v/>
      </c>
      <c r="D126" s="14" t="s">
        <v>228</v>
      </c>
      <c r="E126" s="14">
        <v>29.5</v>
      </c>
      <c r="F126" s="14">
        <v>3.2</v>
      </c>
      <c r="G126" s="14">
        <v>9.8000000000000007</v>
      </c>
      <c r="H126" s="14">
        <v>0</v>
      </c>
      <c r="I126" s="14" t="s">
        <v>184</v>
      </c>
      <c r="J126" s="15">
        <v>79.650000000000006</v>
      </c>
      <c r="K126" s="14">
        <v>1</v>
      </c>
      <c r="L126" s="33">
        <v>11</v>
      </c>
      <c r="M126" s="2">
        <v>5.1124999999999998</v>
      </c>
      <c r="N126" s="3">
        <v>0</v>
      </c>
      <c r="O126" s="7">
        <f t="shared" si="1"/>
        <v>0</v>
      </c>
    </row>
    <row r="127" spans="1:15" ht="75" customHeight="1" x14ac:dyDescent="0.25">
      <c r="A127" s="13" t="s">
        <v>605</v>
      </c>
      <c r="B127" s="14" t="s">
        <v>606</v>
      </c>
      <c r="C127" s="14" t="str">
        <f>""</f>
        <v/>
      </c>
      <c r="D127" s="14" t="s">
        <v>228</v>
      </c>
      <c r="E127" s="14">
        <v>19.600000000000001</v>
      </c>
      <c r="F127" s="14"/>
      <c r="G127" s="14"/>
      <c r="H127" s="14"/>
      <c r="I127" s="14" t="s">
        <v>138</v>
      </c>
      <c r="J127" s="15">
        <v>6.3</v>
      </c>
      <c r="K127" s="14">
        <v>12</v>
      </c>
      <c r="L127" s="33">
        <v>15</v>
      </c>
      <c r="M127" s="2">
        <v>0.755</v>
      </c>
      <c r="N127" s="3">
        <v>0</v>
      </c>
      <c r="O127" s="7">
        <f t="shared" si="1"/>
        <v>0</v>
      </c>
    </row>
    <row r="128" spans="1:15" ht="75" customHeight="1" x14ac:dyDescent="0.25">
      <c r="A128" s="13" t="s">
        <v>326</v>
      </c>
      <c r="B128" s="14" t="s">
        <v>935</v>
      </c>
      <c r="C128" s="14" t="str">
        <f>""</f>
        <v/>
      </c>
      <c r="D128" s="14" t="s">
        <v>228</v>
      </c>
      <c r="E128" s="14">
        <v>29.5</v>
      </c>
      <c r="F128" s="14">
        <v>0</v>
      </c>
      <c r="G128" s="14">
        <v>3.2</v>
      </c>
      <c r="H128" s="14">
        <v>0</v>
      </c>
      <c r="I128" s="14" t="s">
        <v>250</v>
      </c>
      <c r="J128" s="15">
        <v>22.73</v>
      </c>
      <c r="K128" s="14">
        <v>1</v>
      </c>
      <c r="L128" s="33">
        <v>15</v>
      </c>
      <c r="M128" s="2">
        <v>1.7549999999999999</v>
      </c>
      <c r="N128" s="3">
        <v>0</v>
      </c>
      <c r="O128" s="7">
        <f t="shared" si="1"/>
        <v>0</v>
      </c>
    </row>
    <row r="129" spans="1:15" ht="75" customHeight="1" x14ac:dyDescent="0.25">
      <c r="A129" s="13" t="s">
        <v>273</v>
      </c>
      <c r="B129" s="14" t="s">
        <v>934</v>
      </c>
      <c r="C129" s="14" t="str">
        <f>""</f>
        <v/>
      </c>
      <c r="D129" s="14" t="s">
        <v>228</v>
      </c>
      <c r="E129" s="14">
        <v>29.5</v>
      </c>
      <c r="F129" s="14">
        <v>0</v>
      </c>
      <c r="G129" s="14">
        <v>0</v>
      </c>
      <c r="H129" s="14">
        <v>0</v>
      </c>
      <c r="I129" s="14" t="s">
        <v>250</v>
      </c>
      <c r="J129" s="15">
        <v>20.82</v>
      </c>
      <c r="K129" s="14">
        <v>1</v>
      </c>
      <c r="L129" s="33">
        <v>17</v>
      </c>
      <c r="M129" s="2">
        <v>1.1000000000000001</v>
      </c>
      <c r="N129" s="3">
        <v>0</v>
      </c>
      <c r="O129" s="7">
        <f t="shared" si="1"/>
        <v>0</v>
      </c>
    </row>
    <row r="130" spans="1:15" ht="75" customHeight="1" x14ac:dyDescent="0.25">
      <c r="A130" s="13" t="s">
        <v>272</v>
      </c>
      <c r="B130" s="14" t="s">
        <v>933</v>
      </c>
      <c r="C130" s="14" t="str">
        <f>""</f>
        <v/>
      </c>
      <c r="D130" s="14" t="s">
        <v>228</v>
      </c>
      <c r="E130" s="14">
        <v>19.7</v>
      </c>
      <c r="F130" s="14">
        <v>0</v>
      </c>
      <c r="G130" s="14">
        <v>0</v>
      </c>
      <c r="H130" s="14">
        <v>0</v>
      </c>
      <c r="I130" s="14" t="s">
        <v>250</v>
      </c>
      <c r="J130" s="15">
        <v>14.18</v>
      </c>
      <c r="K130" s="14">
        <v>1</v>
      </c>
      <c r="L130" s="33">
        <v>40</v>
      </c>
      <c r="M130" s="2">
        <v>0.84750000000000003</v>
      </c>
      <c r="N130" s="3">
        <v>0</v>
      </c>
      <c r="O130" s="7">
        <f t="shared" ref="O130:O193" si="2">M130*N130</f>
        <v>0</v>
      </c>
    </row>
    <row r="131" spans="1:15" ht="75" customHeight="1" x14ac:dyDescent="0.25">
      <c r="A131" s="13" t="s">
        <v>592</v>
      </c>
      <c r="B131" s="14" t="s">
        <v>932</v>
      </c>
      <c r="C131" s="14" t="str">
        <f>""</f>
        <v/>
      </c>
      <c r="D131" s="14" t="s">
        <v>228</v>
      </c>
      <c r="E131" s="14">
        <v>29.5</v>
      </c>
      <c r="F131" s="14">
        <v>1.6</v>
      </c>
      <c r="G131" s="14">
        <v>4.3</v>
      </c>
      <c r="H131" s="14"/>
      <c r="I131" s="14" t="s">
        <v>138</v>
      </c>
      <c r="J131" s="15">
        <v>18.45</v>
      </c>
      <c r="K131" s="14">
        <v>1</v>
      </c>
      <c r="L131" s="33">
        <v>62</v>
      </c>
      <c r="M131" s="2">
        <v>1.6674999999999998</v>
      </c>
      <c r="N131" s="3">
        <v>0</v>
      </c>
      <c r="O131" s="7">
        <f t="shared" si="2"/>
        <v>0</v>
      </c>
    </row>
    <row r="132" spans="1:15" ht="75" customHeight="1" x14ac:dyDescent="0.25">
      <c r="A132" s="13" t="s">
        <v>258</v>
      </c>
      <c r="B132" s="14" t="s">
        <v>931</v>
      </c>
      <c r="C132" s="14" t="str">
        <f>""</f>
        <v/>
      </c>
      <c r="D132" s="14" t="s">
        <v>228</v>
      </c>
      <c r="E132" s="14">
        <v>29.5</v>
      </c>
      <c r="F132" s="14">
        <v>1.6</v>
      </c>
      <c r="G132" s="14">
        <v>3.2</v>
      </c>
      <c r="H132" s="14">
        <v>0</v>
      </c>
      <c r="I132" s="14" t="s">
        <v>250</v>
      </c>
      <c r="J132" s="15">
        <v>26.22</v>
      </c>
      <c r="K132" s="14">
        <v>1</v>
      </c>
      <c r="L132" s="33">
        <v>80</v>
      </c>
      <c r="M132" s="2">
        <v>1.9428715833333332</v>
      </c>
      <c r="N132" s="3">
        <v>0</v>
      </c>
      <c r="O132" s="7">
        <f t="shared" si="2"/>
        <v>0</v>
      </c>
    </row>
    <row r="133" spans="1:15" ht="75" customHeight="1" x14ac:dyDescent="0.25">
      <c r="A133" s="13" t="s">
        <v>598</v>
      </c>
      <c r="B133" s="14" t="s">
        <v>599</v>
      </c>
      <c r="C133" s="14" t="str">
        <f>""</f>
        <v/>
      </c>
      <c r="D133" s="14" t="s">
        <v>228</v>
      </c>
      <c r="E133" s="14">
        <v>29.5</v>
      </c>
      <c r="F133" s="14"/>
      <c r="G133" s="14">
        <v>3.9</v>
      </c>
      <c r="H133" s="14"/>
      <c r="I133" s="14" t="s">
        <v>250</v>
      </c>
      <c r="J133" s="15">
        <v>12.94</v>
      </c>
      <c r="K133" s="14"/>
      <c r="L133" s="33">
        <v>107</v>
      </c>
      <c r="M133" s="2">
        <v>1.72</v>
      </c>
      <c r="N133" s="3">
        <v>0</v>
      </c>
      <c r="O133" s="7">
        <f t="shared" si="2"/>
        <v>0</v>
      </c>
    </row>
    <row r="134" spans="1:15" ht="75" customHeight="1" x14ac:dyDescent="0.25">
      <c r="A134" s="13" t="s">
        <v>600</v>
      </c>
      <c r="B134" s="14" t="s">
        <v>601</v>
      </c>
      <c r="C134" s="14" t="str">
        <f>""</f>
        <v/>
      </c>
      <c r="D134" s="14" t="s">
        <v>228</v>
      </c>
      <c r="E134" s="14">
        <v>19.7</v>
      </c>
      <c r="F134" s="14"/>
      <c r="G134" s="14"/>
      <c r="H134" s="14"/>
      <c r="I134" s="14" t="s">
        <v>135</v>
      </c>
      <c r="J134" s="15">
        <v>6.87</v>
      </c>
      <c r="K134" s="14"/>
      <c r="L134" s="33">
        <v>117</v>
      </c>
      <c r="M134" s="2">
        <v>0.89749999999999996</v>
      </c>
      <c r="N134" s="3">
        <v>0</v>
      </c>
      <c r="O134" s="7">
        <f t="shared" si="2"/>
        <v>0</v>
      </c>
    </row>
    <row r="135" spans="1:15" ht="75" customHeight="1" x14ac:dyDescent="0.25">
      <c r="A135" s="13" t="s">
        <v>753</v>
      </c>
      <c r="B135" s="14" t="s">
        <v>754</v>
      </c>
      <c r="C135" s="14" t="str">
        <f>""</f>
        <v/>
      </c>
      <c r="D135" s="14" t="s">
        <v>755</v>
      </c>
      <c r="E135" s="14"/>
      <c r="F135" s="14"/>
      <c r="G135" s="14"/>
      <c r="H135" s="14"/>
      <c r="I135" s="14" t="s">
        <v>216</v>
      </c>
      <c r="J135" s="15">
        <v>92.7</v>
      </c>
      <c r="K135" s="14">
        <v>1</v>
      </c>
      <c r="L135" s="33">
        <v>298</v>
      </c>
      <c r="M135" s="2">
        <v>6.87</v>
      </c>
      <c r="N135" s="3">
        <v>0</v>
      </c>
      <c r="O135" s="7">
        <f t="shared" si="2"/>
        <v>0</v>
      </c>
    </row>
    <row r="136" spans="1:15" ht="75" customHeight="1" x14ac:dyDescent="0.25">
      <c r="A136" s="13" t="s">
        <v>233</v>
      </c>
      <c r="B136" s="14" t="s">
        <v>940</v>
      </c>
      <c r="C136" s="14" t="str">
        <f>""</f>
        <v/>
      </c>
      <c r="D136" s="14" t="s">
        <v>231</v>
      </c>
      <c r="E136" s="14">
        <v>15.9</v>
      </c>
      <c r="F136" s="14">
        <v>8.6999999999999993</v>
      </c>
      <c r="G136" s="14">
        <v>11.6</v>
      </c>
      <c r="H136" s="14">
        <v>0</v>
      </c>
      <c r="I136" s="14" t="s">
        <v>216</v>
      </c>
      <c r="J136" s="15">
        <v>98.55</v>
      </c>
      <c r="K136" s="14">
        <v>1</v>
      </c>
      <c r="L136" s="33">
        <v>10</v>
      </c>
      <c r="M136" s="2">
        <v>6.06</v>
      </c>
      <c r="N136" s="3">
        <v>0</v>
      </c>
      <c r="O136" s="7">
        <f t="shared" si="2"/>
        <v>0</v>
      </c>
    </row>
    <row r="137" spans="1:15" ht="75" customHeight="1" x14ac:dyDescent="0.25">
      <c r="A137" s="13" t="s">
        <v>232</v>
      </c>
      <c r="B137" s="14" t="s">
        <v>939</v>
      </c>
      <c r="C137" s="14" t="str">
        <f>""</f>
        <v/>
      </c>
      <c r="D137" s="14" t="s">
        <v>231</v>
      </c>
      <c r="E137" s="14">
        <v>21.6</v>
      </c>
      <c r="F137" s="14">
        <v>9.8000000000000007</v>
      </c>
      <c r="G137" s="14">
        <v>7.3</v>
      </c>
      <c r="H137" s="14">
        <v>0</v>
      </c>
      <c r="I137" s="14" t="s">
        <v>216</v>
      </c>
      <c r="J137" s="15">
        <v>99.45</v>
      </c>
      <c r="K137" s="14">
        <v>1</v>
      </c>
      <c r="L137" s="33">
        <v>14</v>
      </c>
      <c r="M137" s="2">
        <v>6.1224999999999996</v>
      </c>
      <c r="N137" s="3">
        <v>0</v>
      </c>
      <c r="O137" s="7">
        <f t="shared" si="2"/>
        <v>0</v>
      </c>
    </row>
    <row r="138" spans="1:15" ht="75" customHeight="1" x14ac:dyDescent="0.25">
      <c r="A138" s="13" t="s">
        <v>230</v>
      </c>
      <c r="B138" s="14" t="s">
        <v>938</v>
      </c>
      <c r="C138" s="14" t="str">
        <f>""</f>
        <v/>
      </c>
      <c r="D138" s="14" t="s">
        <v>231</v>
      </c>
      <c r="E138" s="14">
        <v>14.2</v>
      </c>
      <c r="F138" s="14">
        <v>12.2</v>
      </c>
      <c r="G138" s="14">
        <v>12.2</v>
      </c>
      <c r="H138" s="14">
        <v>0</v>
      </c>
      <c r="I138" s="14" t="s">
        <v>216</v>
      </c>
      <c r="J138" s="15">
        <v>35.549999999999997</v>
      </c>
      <c r="K138" s="14">
        <v>1</v>
      </c>
      <c r="L138" s="33">
        <v>30</v>
      </c>
      <c r="M138" s="2">
        <v>2.17</v>
      </c>
      <c r="N138" s="3">
        <v>0</v>
      </c>
      <c r="O138" s="7">
        <f t="shared" si="2"/>
        <v>0</v>
      </c>
    </row>
    <row r="139" spans="1:15" ht="75" customHeight="1" x14ac:dyDescent="0.25">
      <c r="A139" s="13" t="s">
        <v>609</v>
      </c>
      <c r="B139" s="14" t="s">
        <v>949</v>
      </c>
      <c r="C139" s="14" t="str">
        <f>""</f>
        <v/>
      </c>
      <c r="D139" s="14" t="s">
        <v>608</v>
      </c>
      <c r="E139" s="14">
        <v>6</v>
      </c>
      <c r="F139" s="14">
        <v>6</v>
      </c>
      <c r="G139" s="14">
        <v>0.8</v>
      </c>
      <c r="H139" s="14"/>
      <c r="I139" s="14" t="s">
        <v>138</v>
      </c>
      <c r="J139" s="15">
        <v>7.99</v>
      </c>
      <c r="K139" s="14">
        <v>12</v>
      </c>
      <c r="L139" s="33">
        <v>43</v>
      </c>
      <c r="M139" s="2">
        <v>0.81499999999999995</v>
      </c>
      <c r="N139" s="3">
        <v>0</v>
      </c>
      <c r="O139" s="7">
        <f t="shared" si="2"/>
        <v>0</v>
      </c>
    </row>
    <row r="140" spans="1:15" ht="75" customHeight="1" x14ac:dyDescent="0.25">
      <c r="A140" s="13" t="s">
        <v>610</v>
      </c>
      <c r="B140" s="14" t="s">
        <v>948</v>
      </c>
      <c r="C140" s="14" t="str">
        <f>""</f>
        <v/>
      </c>
      <c r="D140" s="14" t="s">
        <v>608</v>
      </c>
      <c r="E140" s="14">
        <v>9</v>
      </c>
      <c r="F140" s="14">
        <v>9</v>
      </c>
      <c r="G140" s="14">
        <v>0.8</v>
      </c>
      <c r="H140" s="14"/>
      <c r="I140" s="14" t="s">
        <v>138</v>
      </c>
      <c r="J140" s="15">
        <v>14.29</v>
      </c>
      <c r="K140" s="14">
        <v>12</v>
      </c>
      <c r="L140" s="33">
        <v>62</v>
      </c>
      <c r="M140" s="2">
        <v>1.2175</v>
      </c>
      <c r="N140" s="3">
        <v>0</v>
      </c>
      <c r="O140" s="7">
        <f t="shared" si="2"/>
        <v>0</v>
      </c>
    </row>
    <row r="141" spans="1:15" ht="75" customHeight="1" x14ac:dyDescent="0.25">
      <c r="A141" s="13" t="s">
        <v>607</v>
      </c>
      <c r="B141" s="14" t="s">
        <v>947</v>
      </c>
      <c r="C141" s="14" t="str">
        <f>""</f>
        <v/>
      </c>
      <c r="D141" s="14" t="s">
        <v>608</v>
      </c>
      <c r="E141" s="14">
        <v>6</v>
      </c>
      <c r="F141" s="14">
        <v>6</v>
      </c>
      <c r="G141" s="14">
        <v>2.8</v>
      </c>
      <c r="H141" s="14"/>
      <c r="I141" s="14" t="s">
        <v>138</v>
      </c>
      <c r="J141" s="15">
        <v>12.38</v>
      </c>
      <c r="K141" s="14">
        <v>6</v>
      </c>
      <c r="L141" s="33">
        <v>70</v>
      </c>
      <c r="M141" s="2">
        <v>1.1499999999999999</v>
      </c>
      <c r="N141" s="3">
        <v>0</v>
      </c>
      <c r="O141" s="7">
        <f t="shared" si="2"/>
        <v>0</v>
      </c>
    </row>
    <row r="142" spans="1:15" ht="75" customHeight="1" x14ac:dyDescent="0.25">
      <c r="A142" s="13" t="s">
        <v>760</v>
      </c>
      <c r="B142" s="14" t="s">
        <v>946</v>
      </c>
      <c r="C142" s="14" t="str">
        <f>""</f>
        <v/>
      </c>
      <c r="D142" s="14" t="s">
        <v>608</v>
      </c>
      <c r="E142" s="14">
        <v>6</v>
      </c>
      <c r="F142" s="14">
        <v>6</v>
      </c>
      <c r="G142" s="14">
        <v>2.8</v>
      </c>
      <c r="H142" s="14">
        <v>20.3</v>
      </c>
      <c r="I142" s="14" t="s">
        <v>221</v>
      </c>
      <c r="J142" s="15">
        <v>12.38</v>
      </c>
      <c r="K142" s="14">
        <v>6</v>
      </c>
      <c r="L142" s="33">
        <v>102</v>
      </c>
      <c r="M142" s="2">
        <v>1.1200000000000001</v>
      </c>
      <c r="N142" s="3">
        <v>0</v>
      </c>
      <c r="O142" s="7">
        <f t="shared" si="2"/>
        <v>0</v>
      </c>
    </row>
    <row r="143" spans="1:15" ht="75" customHeight="1" x14ac:dyDescent="0.25">
      <c r="A143" s="13" t="s">
        <v>759</v>
      </c>
      <c r="B143" s="14" t="s">
        <v>945</v>
      </c>
      <c r="C143" s="14" t="str">
        <f>""</f>
        <v/>
      </c>
      <c r="D143" s="14" t="s">
        <v>608</v>
      </c>
      <c r="E143" s="14">
        <v>6</v>
      </c>
      <c r="F143" s="14">
        <v>6</v>
      </c>
      <c r="G143" s="14">
        <v>2.8</v>
      </c>
      <c r="H143" s="14">
        <v>20.3</v>
      </c>
      <c r="I143" s="14" t="s">
        <v>296</v>
      </c>
      <c r="J143" s="15">
        <v>12.38</v>
      </c>
      <c r="K143" s="14">
        <v>6</v>
      </c>
      <c r="L143" s="33">
        <v>114</v>
      </c>
      <c r="M143" s="2">
        <v>1.1096271374269007</v>
      </c>
      <c r="N143" s="3">
        <v>0</v>
      </c>
      <c r="O143" s="7">
        <f t="shared" si="2"/>
        <v>0</v>
      </c>
    </row>
    <row r="144" spans="1:15" ht="75" customHeight="1" x14ac:dyDescent="0.25">
      <c r="A144" s="13" t="s">
        <v>764</v>
      </c>
      <c r="B144" s="14" t="s">
        <v>944</v>
      </c>
      <c r="C144" s="14" t="str">
        <f>""</f>
        <v/>
      </c>
      <c r="D144" s="14" t="s">
        <v>608</v>
      </c>
      <c r="E144" s="14">
        <v>9</v>
      </c>
      <c r="F144" s="14">
        <v>9</v>
      </c>
      <c r="G144" s="14">
        <v>0.9</v>
      </c>
      <c r="H144" s="14"/>
      <c r="I144" s="14" t="s">
        <v>296</v>
      </c>
      <c r="J144" s="15">
        <v>14.29</v>
      </c>
      <c r="K144" s="14">
        <v>12</v>
      </c>
      <c r="L144" s="33">
        <v>131</v>
      </c>
      <c r="M144" s="2">
        <v>1.29</v>
      </c>
      <c r="N144" s="3">
        <v>0</v>
      </c>
      <c r="O144" s="7">
        <f t="shared" si="2"/>
        <v>0</v>
      </c>
    </row>
    <row r="145" spans="1:15" ht="75" customHeight="1" x14ac:dyDescent="0.25">
      <c r="A145" s="13" t="s">
        <v>765</v>
      </c>
      <c r="B145" s="14" t="s">
        <v>943</v>
      </c>
      <c r="C145" s="14" t="str">
        <f>""</f>
        <v/>
      </c>
      <c r="D145" s="14" t="s">
        <v>608</v>
      </c>
      <c r="E145" s="14">
        <v>9</v>
      </c>
      <c r="F145" s="14">
        <v>9</v>
      </c>
      <c r="G145" s="14">
        <v>0.9</v>
      </c>
      <c r="H145" s="14"/>
      <c r="I145" s="14" t="s">
        <v>221</v>
      </c>
      <c r="J145" s="15">
        <v>14.29</v>
      </c>
      <c r="K145" s="14">
        <v>12</v>
      </c>
      <c r="L145" s="33">
        <v>134</v>
      </c>
      <c r="M145" s="2">
        <v>1.29</v>
      </c>
      <c r="N145" s="3">
        <v>0</v>
      </c>
      <c r="O145" s="7">
        <f t="shared" si="2"/>
        <v>0</v>
      </c>
    </row>
    <row r="146" spans="1:15" ht="75" customHeight="1" x14ac:dyDescent="0.25">
      <c r="A146" s="13" t="s">
        <v>763</v>
      </c>
      <c r="B146" s="14" t="s">
        <v>942</v>
      </c>
      <c r="C146" s="14" t="str">
        <f>""</f>
        <v/>
      </c>
      <c r="D146" s="14" t="s">
        <v>608</v>
      </c>
      <c r="E146" s="14">
        <v>6</v>
      </c>
      <c r="F146" s="14">
        <v>6</v>
      </c>
      <c r="G146" s="14">
        <v>0.9</v>
      </c>
      <c r="H146" s="14"/>
      <c r="I146" s="14" t="s">
        <v>221</v>
      </c>
      <c r="J146" s="15">
        <v>7.99</v>
      </c>
      <c r="K146" s="14">
        <v>12</v>
      </c>
      <c r="L146" s="33">
        <v>206</v>
      </c>
      <c r="M146" s="2">
        <v>0.71749999999999992</v>
      </c>
      <c r="N146" s="3">
        <v>0</v>
      </c>
      <c r="O146" s="7">
        <f t="shared" si="2"/>
        <v>0</v>
      </c>
    </row>
    <row r="147" spans="1:15" ht="75" customHeight="1" x14ac:dyDescent="0.25">
      <c r="A147" s="13" t="s">
        <v>761</v>
      </c>
      <c r="B147" s="14" t="s">
        <v>941</v>
      </c>
      <c r="C147" s="14" t="str">
        <f>""</f>
        <v/>
      </c>
      <c r="D147" s="14" t="s">
        <v>608</v>
      </c>
      <c r="E147" s="14">
        <v>6</v>
      </c>
      <c r="F147" s="14">
        <v>6</v>
      </c>
      <c r="G147" s="14">
        <v>0.9</v>
      </c>
      <c r="H147" s="14"/>
      <c r="I147" s="14" t="s">
        <v>762</v>
      </c>
      <c r="J147" s="15">
        <v>7.99</v>
      </c>
      <c r="K147" s="14">
        <v>12</v>
      </c>
      <c r="L147" s="33">
        <v>236</v>
      </c>
      <c r="M147" s="2">
        <v>0.70790848305084741</v>
      </c>
      <c r="N147" s="3">
        <v>0</v>
      </c>
      <c r="O147" s="7">
        <f t="shared" si="2"/>
        <v>0</v>
      </c>
    </row>
    <row r="148" spans="1:15" ht="75" customHeight="1" x14ac:dyDescent="0.25">
      <c r="A148" s="28" t="s">
        <v>642</v>
      </c>
      <c r="B148" s="14" t="s">
        <v>962</v>
      </c>
      <c r="C148" s="14" t="str">
        <f>""</f>
        <v/>
      </c>
      <c r="D148" s="14" t="s">
        <v>641</v>
      </c>
      <c r="E148" s="14"/>
      <c r="F148" s="14"/>
      <c r="G148" s="14">
        <v>1.1000000000000001</v>
      </c>
      <c r="H148" s="14">
        <v>2</v>
      </c>
      <c r="I148" s="14" t="s">
        <v>216</v>
      </c>
      <c r="J148" s="15">
        <v>81</v>
      </c>
      <c r="K148" s="14">
        <v>24</v>
      </c>
      <c r="L148" s="33">
        <v>320</v>
      </c>
      <c r="M148" s="2">
        <v>0.21535937500000002</v>
      </c>
      <c r="N148" s="3">
        <v>0</v>
      </c>
      <c r="O148" s="7">
        <f t="shared" si="2"/>
        <v>0</v>
      </c>
    </row>
    <row r="149" spans="1:15" ht="75" customHeight="1" x14ac:dyDescent="0.25">
      <c r="A149" s="28" t="s">
        <v>640</v>
      </c>
      <c r="B149" s="14" t="s">
        <v>961</v>
      </c>
      <c r="C149" s="14" t="str">
        <f>""</f>
        <v/>
      </c>
      <c r="D149" s="14" t="s">
        <v>641</v>
      </c>
      <c r="E149" s="14"/>
      <c r="F149" s="14"/>
      <c r="G149" s="14">
        <v>0.7</v>
      </c>
      <c r="H149" s="14">
        <v>1</v>
      </c>
      <c r="I149" s="14" t="s">
        <v>216</v>
      </c>
      <c r="J149" s="15">
        <v>81</v>
      </c>
      <c r="K149" s="14">
        <v>24</v>
      </c>
      <c r="L149" s="33">
        <v>347</v>
      </c>
      <c r="M149" s="2">
        <v>0.21269452449567725</v>
      </c>
      <c r="N149" s="3">
        <v>0</v>
      </c>
      <c r="O149" s="7">
        <f t="shared" si="2"/>
        <v>0</v>
      </c>
    </row>
    <row r="150" spans="1:15" ht="75" customHeight="1" x14ac:dyDescent="0.25">
      <c r="A150" s="28" t="s">
        <v>649</v>
      </c>
      <c r="B150" s="14" t="s">
        <v>960</v>
      </c>
      <c r="C150" s="14" t="str">
        <f>""</f>
        <v/>
      </c>
      <c r="D150" s="14" t="s">
        <v>641</v>
      </c>
      <c r="E150" s="14">
        <v>7.5</v>
      </c>
      <c r="F150" s="14">
        <v>6</v>
      </c>
      <c r="G150" s="14">
        <v>0.7</v>
      </c>
      <c r="H150" s="14"/>
      <c r="I150" s="14" t="s">
        <v>216</v>
      </c>
      <c r="J150" s="15">
        <v>87.75</v>
      </c>
      <c r="K150" s="14">
        <v>12</v>
      </c>
      <c r="L150" s="33">
        <v>434</v>
      </c>
      <c r="M150" s="2">
        <v>0.46069917895545315</v>
      </c>
      <c r="N150" s="3">
        <v>0</v>
      </c>
      <c r="O150" s="7">
        <f t="shared" si="2"/>
        <v>0</v>
      </c>
    </row>
    <row r="151" spans="1:15" ht="75" customHeight="1" x14ac:dyDescent="0.25">
      <c r="A151" s="28" t="s">
        <v>656</v>
      </c>
      <c r="B151" s="14" t="s">
        <v>959</v>
      </c>
      <c r="C151" s="14" t="str">
        <f>""</f>
        <v/>
      </c>
      <c r="D151" s="14" t="s">
        <v>641</v>
      </c>
      <c r="E151" s="14"/>
      <c r="F151" s="14"/>
      <c r="G151" s="14">
        <v>0.7</v>
      </c>
      <c r="H151" s="14">
        <v>2</v>
      </c>
      <c r="I151" s="14" t="s">
        <v>216</v>
      </c>
      <c r="J151" s="15">
        <v>71.55</v>
      </c>
      <c r="K151" s="14">
        <v>6</v>
      </c>
      <c r="L151" s="33">
        <v>494</v>
      </c>
      <c r="M151" s="2">
        <v>0.75233741295546563</v>
      </c>
      <c r="N151" s="3">
        <v>0</v>
      </c>
      <c r="O151" s="7">
        <f t="shared" si="2"/>
        <v>0</v>
      </c>
    </row>
    <row r="152" spans="1:15" ht="75" customHeight="1" x14ac:dyDescent="0.25">
      <c r="A152" s="28" t="s">
        <v>654</v>
      </c>
      <c r="B152" s="14" t="s">
        <v>812</v>
      </c>
      <c r="C152" s="14" t="str">
        <f>""</f>
        <v/>
      </c>
      <c r="D152" s="14" t="s">
        <v>641</v>
      </c>
      <c r="E152" s="14">
        <v>6.2</v>
      </c>
      <c r="F152" s="14">
        <v>5.9</v>
      </c>
      <c r="G152" s="14">
        <v>0.7</v>
      </c>
      <c r="H152" s="14"/>
      <c r="I152" s="14" t="s">
        <v>216</v>
      </c>
      <c r="J152" s="15">
        <v>43.88</v>
      </c>
      <c r="K152" s="14">
        <v>6</v>
      </c>
      <c r="L152" s="33">
        <v>510</v>
      </c>
      <c r="M152" s="2">
        <v>0.49328967647058825</v>
      </c>
      <c r="N152" s="3">
        <v>0</v>
      </c>
      <c r="O152" s="7">
        <f t="shared" si="2"/>
        <v>0</v>
      </c>
    </row>
    <row r="153" spans="1:15" ht="75" customHeight="1" x14ac:dyDescent="0.25">
      <c r="A153" s="28" t="s">
        <v>643</v>
      </c>
      <c r="B153" s="14" t="s">
        <v>958</v>
      </c>
      <c r="C153" s="14" t="str">
        <f>""</f>
        <v/>
      </c>
      <c r="D153" s="14" t="s">
        <v>641</v>
      </c>
      <c r="E153" s="14"/>
      <c r="F153" s="14"/>
      <c r="G153" s="14">
        <v>0.7</v>
      </c>
      <c r="H153" s="14"/>
      <c r="I153" s="14" t="s">
        <v>216</v>
      </c>
      <c r="J153" s="15">
        <v>67.5</v>
      </c>
      <c r="K153" s="14">
        <v>24</v>
      </c>
      <c r="L153" s="33">
        <v>512</v>
      </c>
      <c r="M153" s="2">
        <v>0.18118815104166666</v>
      </c>
      <c r="N153" s="3">
        <v>0</v>
      </c>
      <c r="O153" s="7">
        <f t="shared" si="2"/>
        <v>0</v>
      </c>
    </row>
    <row r="154" spans="1:15" ht="75" customHeight="1" x14ac:dyDescent="0.25">
      <c r="A154" s="28" t="s">
        <v>648</v>
      </c>
      <c r="B154" s="14" t="s">
        <v>957</v>
      </c>
      <c r="C154" s="14" t="str">
        <f>""</f>
        <v/>
      </c>
      <c r="D154" s="14" t="s">
        <v>641</v>
      </c>
      <c r="E154" s="14">
        <v>7.5</v>
      </c>
      <c r="F154" s="14">
        <v>5.9</v>
      </c>
      <c r="G154" s="14">
        <v>1.8</v>
      </c>
      <c r="H154" s="14">
        <v>23.7</v>
      </c>
      <c r="I154" s="14" t="s">
        <v>135</v>
      </c>
      <c r="J154" s="15">
        <v>117.45</v>
      </c>
      <c r="K154" s="14">
        <v>12</v>
      </c>
      <c r="L154" s="33">
        <v>534</v>
      </c>
      <c r="M154" s="2">
        <v>0.66067103620474399</v>
      </c>
      <c r="N154" s="3">
        <v>0</v>
      </c>
      <c r="O154" s="7">
        <f t="shared" si="2"/>
        <v>0</v>
      </c>
    </row>
    <row r="155" spans="1:15" ht="75" customHeight="1" x14ac:dyDescent="0.25">
      <c r="A155" s="28" t="s">
        <v>644</v>
      </c>
      <c r="B155" s="14" t="s">
        <v>955</v>
      </c>
      <c r="C155" s="14" t="str">
        <f>""</f>
        <v/>
      </c>
      <c r="D155" s="14" t="s">
        <v>641</v>
      </c>
      <c r="E155" s="14"/>
      <c r="F155" s="14"/>
      <c r="G155" s="14">
        <v>1.4</v>
      </c>
      <c r="H155" s="14">
        <v>8</v>
      </c>
      <c r="I155" s="14" t="s">
        <v>135</v>
      </c>
      <c r="J155" s="15">
        <v>99.9</v>
      </c>
      <c r="K155" s="14">
        <v>12</v>
      </c>
      <c r="L155" s="33">
        <v>535</v>
      </c>
      <c r="M155" s="2">
        <v>0.56721339563862927</v>
      </c>
      <c r="N155" s="3">
        <v>0</v>
      </c>
      <c r="O155" s="7">
        <f t="shared" si="2"/>
        <v>0</v>
      </c>
    </row>
    <row r="156" spans="1:15" ht="75" customHeight="1" x14ac:dyDescent="0.25">
      <c r="A156" s="28" t="s">
        <v>645</v>
      </c>
      <c r="B156" s="14" t="s">
        <v>956</v>
      </c>
      <c r="C156" s="14" t="str">
        <f>""</f>
        <v/>
      </c>
      <c r="D156" s="14" t="s">
        <v>641</v>
      </c>
      <c r="E156" s="14"/>
      <c r="F156" s="14"/>
      <c r="G156" s="14">
        <v>2</v>
      </c>
      <c r="H156" s="14">
        <v>12</v>
      </c>
      <c r="I156" s="14" t="s">
        <v>135</v>
      </c>
      <c r="J156" s="15">
        <v>108</v>
      </c>
      <c r="K156" s="14">
        <v>12</v>
      </c>
      <c r="L156" s="33">
        <v>535</v>
      </c>
      <c r="M156" s="2">
        <v>0.60477414330218071</v>
      </c>
      <c r="N156" s="3">
        <v>0</v>
      </c>
      <c r="O156" s="7">
        <f t="shared" si="2"/>
        <v>0</v>
      </c>
    </row>
    <row r="157" spans="1:15" ht="75" customHeight="1" x14ac:dyDescent="0.25">
      <c r="A157" s="28" t="s">
        <v>646</v>
      </c>
      <c r="B157" s="14" t="s">
        <v>953</v>
      </c>
      <c r="C157" s="14" t="str">
        <f>""</f>
        <v/>
      </c>
      <c r="D157" s="14" t="s">
        <v>641</v>
      </c>
      <c r="E157" s="14"/>
      <c r="F157" s="14"/>
      <c r="G157" s="14">
        <v>2.6</v>
      </c>
      <c r="H157" s="14">
        <v>16</v>
      </c>
      <c r="I157" s="14" t="s">
        <v>135</v>
      </c>
      <c r="J157" s="15">
        <v>114.75</v>
      </c>
      <c r="K157" s="14">
        <v>12</v>
      </c>
      <c r="L157" s="33">
        <v>537</v>
      </c>
      <c r="M157" s="2">
        <v>0.63952824332712599</v>
      </c>
      <c r="N157" s="3">
        <v>0</v>
      </c>
      <c r="O157" s="7">
        <f t="shared" si="2"/>
        <v>0</v>
      </c>
    </row>
    <row r="158" spans="1:15" ht="75" customHeight="1" x14ac:dyDescent="0.25">
      <c r="A158" s="28" t="s">
        <v>655</v>
      </c>
      <c r="B158" s="14" t="s">
        <v>954</v>
      </c>
      <c r="C158" s="14" t="str">
        <f>""</f>
        <v/>
      </c>
      <c r="D158" s="14" t="s">
        <v>641</v>
      </c>
      <c r="E158" s="14"/>
      <c r="F158" s="14"/>
      <c r="G158" s="14">
        <v>2.4</v>
      </c>
      <c r="H158" s="14">
        <v>33</v>
      </c>
      <c r="I158" s="14" t="s">
        <v>135</v>
      </c>
      <c r="J158" s="15">
        <v>67.05</v>
      </c>
      <c r="K158" s="14">
        <v>6</v>
      </c>
      <c r="L158" s="33">
        <v>537</v>
      </c>
      <c r="M158" s="2">
        <v>0.82414959652389819</v>
      </c>
      <c r="N158" s="3">
        <v>0</v>
      </c>
      <c r="O158" s="7">
        <f t="shared" si="2"/>
        <v>0</v>
      </c>
    </row>
    <row r="159" spans="1:15" ht="75" customHeight="1" x14ac:dyDescent="0.25">
      <c r="A159" s="28" t="s">
        <v>650</v>
      </c>
      <c r="B159" s="14" t="s">
        <v>952</v>
      </c>
      <c r="C159" s="14" t="str">
        <f>""</f>
        <v/>
      </c>
      <c r="D159" s="14" t="s">
        <v>641</v>
      </c>
      <c r="E159" s="14">
        <v>8.9</v>
      </c>
      <c r="F159" s="14">
        <v>7.3</v>
      </c>
      <c r="G159" s="14">
        <v>1.8</v>
      </c>
      <c r="H159" s="14">
        <v>33.799999999999997</v>
      </c>
      <c r="I159" s="14" t="s">
        <v>135</v>
      </c>
      <c r="J159" s="15">
        <v>67.05</v>
      </c>
      <c r="K159" s="14">
        <v>6</v>
      </c>
      <c r="L159" s="33">
        <v>542</v>
      </c>
      <c r="M159" s="2">
        <v>0.82230319803198026</v>
      </c>
      <c r="N159" s="3">
        <v>0</v>
      </c>
      <c r="O159" s="7">
        <f t="shared" si="2"/>
        <v>0</v>
      </c>
    </row>
    <row r="160" spans="1:15" ht="75" customHeight="1" x14ac:dyDescent="0.25">
      <c r="A160" s="28" t="s">
        <v>653</v>
      </c>
      <c r="B160" s="14" t="s">
        <v>951</v>
      </c>
      <c r="C160" s="14" t="str">
        <f>""</f>
        <v/>
      </c>
      <c r="D160" s="14" t="s">
        <v>641</v>
      </c>
      <c r="E160" s="14"/>
      <c r="F160" s="14"/>
      <c r="G160" s="14">
        <v>2.4</v>
      </c>
      <c r="H160" s="14">
        <v>23</v>
      </c>
      <c r="I160" s="14" t="s">
        <v>135</v>
      </c>
      <c r="J160" s="15">
        <v>58.95</v>
      </c>
      <c r="K160" s="14">
        <v>6</v>
      </c>
      <c r="L160" s="33">
        <v>549</v>
      </c>
      <c r="M160" s="2">
        <v>0.72859896782027933</v>
      </c>
      <c r="N160" s="3">
        <v>0</v>
      </c>
      <c r="O160" s="7">
        <f t="shared" si="2"/>
        <v>0</v>
      </c>
    </row>
    <row r="161" spans="1:15" ht="75" customHeight="1" x14ac:dyDescent="0.25">
      <c r="A161" s="28" t="s">
        <v>651</v>
      </c>
      <c r="B161" s="14" t="s">
        <v>652</v>
      </c>
      <c r="C161" s="14" t="str">
        <f>""</f>
        <v/>
      </c>
      <c r="D161" s="14" t="s">
        <v>641</v>
      </c>
      <c r="E161" s="14">
        <v>8.9</v>
      </c>
      <c r="F161" s="14">
        <v>7.3</v>
      </c>
      <c r="G161" s="14">
        <v>0.7</v>
      </c>
      <c r="H161" s="14"/>
      <c r="I161" s="14" t="s">
        <v>216</v>
      </c>
      <c r="J161" s="15">
        <v>71.55</v>
      </c>
      <c r="K161" s="14">
        <v>6</v>
      </c>
      <c r="L161" s="33">
        <v>669</v>
      </c>
      <c r="M161" s="2">
        <v>3.86</v>
      </c>
      <c r="N161" s="3">
        <v>0</v>
      </c>
      <c r="O161" s="7">
        <f t="shared" si="2"/>
        <v>0</v>
      </c>
    </row>
    <row r="162" spans="1:15" ht="75" customHeight="1" x14ac:dyDescent="0.25">
      <c r="A162" s="28" t="s">
        <v>647</v>
      </c>
      <c r="B162" s="14" t="s">
        <v>950</v>
      </c>
      <c r="C162" s="14" t="str">
        <f>""</f>
        <v/>
      </c>
      <c r="D162" s="14" t="s">
        <v>641</v>
      </c>
      <c r="E162" s="14"/>
      <c r="F162" s="14"/>
      <c r="G162" s="14">
        <v>0.7</v>
      </c>
      <c r="H162" s="14"/>
      <c r="I162" s="14" t="s">
        <v>216</v>
      </c>
      <c r="J162" s="15">
        <v>55.35</v>
      </c>
      <c r="K162" s="14">
        <v>12</v>
      </c>
      <c r="L162" s="33">
        <v>958</v>
      </c>
      <c r="M162" s="2">
        <v>0.29081767571329159</v>
      </c>
      <c r="N162" s="3">
        <v>0</v>
      </c>
      <c r="O162" s="7">
        <f t="shared" si="2"/>
        <v>0</v>
      </c>
    </row>
    <row r="163" spans="1:15" ht="75" customHeight="1" x14ac:dyDescent="0.25">
      <c r="A163" s="13" t="s">
        <v>1381</v>
      </c>
      <c r="B163" s="14" t="s">
        <v>965</v>
      </c>
      <c r="C163" s="14" t="str">
        <f>""</f>
        <v/>
      </c>
      <c r="D163" s="14" t="s">
        <v>259</v>
      </c>
      <c r="E163" s="14">
        <v>22</v>
      </c>
      <c r="F163" s="14">
        <v>12</v>
      </c>
      <c r="G163" s="14">
        <v>2</v>
      </c>
      <c r="H163" s="14">
        <v>0</v>
      </c>
      <c r="I163" s="14" t="s">
        <v>135</v>
      </c>
      <c r="J163" s="15">
        <v>49.05</v>
      </c>
      <c r="K163" s="14">
        <v>4</v>
      </c>
      <c r="L163" s="33">
        <v>10</v>
      </c>
      <c r="M163" s="2">
        <v>4.2374999999999998</v>
      </c>
      <c r="N163" s="3">
        <v>0</v>
      </c>
      <c r="O163" s="7">
        <f t="shared" si="2"/>
        <v>0</v>
      </c>
    </row>
    <row r="164" spans="1:15" ht="75" customHeight="1" x14ac:dyDescent="0.25">
      <c r="A164" s="13" t="s">
        <v>1382</v>
      </c>
      <c r="B164" s="14" t="s">
        <v>964</v>
      </c>
      <c r="C164" s="14" t="str">
        <f>""</f>
        <v/>
      </c>
      <c r="D164" s="14" t="s">
        <v>259</v>
      </c>
      <c r="E164" s="14">
        <v>16</v>
      </c>
      <c r="F164" s="14">
        <v>16</v>
      </c>
      <c r="G164" s="14">
        <v>8</v>
      </c>
      <c r="H164" s="14">
        <v>0</v>
      </c>
      <c r="I164" s="14" t="s">
        <v>135</v>
      </c>
      <c r="J164" s="15">
        <v>43.43</v>
      </c>
      <c r="K164" s="14">
        <v>3</v>
      </c>
      <c r="L164" s="33">
        <v>18</v>
      </c>
      <c r="M164" s="2">
        <v>3.9249999999999994</v>
      </c>
      <c r="N164" s="3">
        <v>0</v>
      </c>
      <c r="O164" s="7">
        <f t="shared" si="2"/>
        <v>0</v>
      </c>
    </row>
    <row r="165" spans="1:15" ht="75" customHeight="1" x14ac:dyDescent="0.25">
      <c r="A165" s="13" t="s">
        <v>1383</v>
      </c>
      <c r="B165" s="14" t="s">
        <v>963</v>
      </c>
      <c r="C165" s="14" t="str">
        <f>""</f>
        <v/>
      </c>
      <c r="D165" s="14" t="s">
        <v>259</v>
      </c>
      <c r="E165" s="14">
        <v>16</v>
      </c>
      <c r="F165" s="14">
        <v>16</v>
      </c>
      <c r="G165" s="14">
        <v>11</v>
      </c>
      <c r="H165" s="14">
        <v>170</v>
      </c>
      <c r="I165" s="14" t="s">
        <v>135</v>
      </c>
      <c r="J165" s="15">
        <v>48.6</v>
      </c>
      <c r="K165" s="14">
        <v>3</v>
      </c>
      <c r="L165" s="33">
        <v>24</v>
      </c>
      <c r="M165" s="2">
        <v>4.2791666666666659</v>
      </c>
      <c r="N165" s="3">
        <v>0</v>
      </c>
      <c r="O165" s="7">
        <f t="shared" si="2"/>
        <v>0</v>
      </c>
    </row>
    <row r="166" spans="1:15" ht="75" customHeight="1" x14ac:dyDescent="0.25">
      <c r="A166" s="13" t="s">
        <v>269</v>
      </c>
      <c r="B166" s="14" t="s">
        <v>984</v>
      </c>
      <c r="C166" s="14" t="str">
        <f>""</f>
        <v/>
      </c>
      <c r="D166" s="14" t="s">
        <v>260</v>
      </c>
      <c r="E166" s="14">
        <v>10.199999999999999</v>
      </c>
      <c r="F166" s="14">
        <v>13.6</v>
      </c>
      <c r="G166" s="14">
        <v>3.9</v>
      </c>
      <c r="H166" s="14">
        <v>192</v>
      </c>
      <c r="I166" s="14" t="s">
        <v>138</v>
      </c>
      <c r="J166" s="15">
        <v>49.62</v>
      </c>
      <c r="K166" s="14">
        <v>2</v>
      </c>
      <c r="L166" s="33">
        <v>12</v>
      </c>
      <c r="M166" s="2">
        <v>3.5750000000000006</v>
      </c>
      <c r="N166" s="3">
        <v>0</v>
      </c>
      <c r="O166" s="7">
        <f t="shared" si="2"/>
        <v>0</v>
      </c>
    </row>
    <row r="167" spans="1:15" ht="75" customHeight="1" x14ac:dyDescent="0.25">
      <c r="A167" s="13" t="s">
        <v>264</v>
      </c>
      <c r="B167" s="14" t="s">
        <v>983</v>
      </c>
      <c r="C167" s="14" t="str">
        <f>""</f>
        <v/>
      </c>
      <c r="D167" s="14" t="s">
        <v>260</v>
      </c>
      <c r="E167" s="14">
        <v>5.0999999999999996</v>
      </c>
      <c r="F167" s="14">
        <v>6.9</v>
      </c>
      <c r="G167" s="14">
        <v>1.6</v>
      </c>
      <c r="H167" s="14">
        <v>12</v>
      </c>
      <c r="I167" s="14" t="s">
        <v>138</v>
      </c>
      <c r="J167" s="15">
        <v>12.27</v>
      </c>
      <c r="K167" s="14">
        <v>6</v>
      </c>
      <c r="L167" s="33">
        <v>30</v>
      </c>
      <c r="M167" s="2">
        <v>0.84249999999999992</v>
      </c>
      <c r="N167" s="3">
        <v>0</v>
      </c>
      <c r="O167" s="7">
        <f t="shared" si="2"/>
        <v>0</v>
      </c>
    </row>
    <row r="168" spans="1:15" ht="75" customHeight="1" x14ac:dyDescent="0.25">
      <c r="A168" s="13" t="s">
        <v>716</v>
      </c>
      <c r="B168" s="14" t="s">
        <v>982</v>
      </c>
      <c r="C168" s="14" t="str">
        <f>""</f>
        <v/>
      </c>
      <c r="D168" s="14" t="s">
        <v>260</v>
      </c>
      <c r="E168" s="14">
        <v>6.89</v>
      </c>
      <c r="F168" s="14">
        <v>10.24</v>
      </c>
      <c r="G168" s="14">
        <v>1.57</v>
      </c>
      <c r="H168" s="14">
        <v>1.7</v>
      </c>
      <c r="I168" s="14" t="s">
        <v>138</v>
      </c>
      <c r="J168" s="15">
        <v>16.77</v>
      </c>
      <c r="K168" s="14">
        <v>24</v>
      </c>
      <c r="L168" s="33">
        <v>35</v>
      </c>
      <c r="M168" s="2">
        <v>1.2649999999999999</v>
      </c>
      <c r="N168" s="3">
        <v>0</v>
      </c>
      <c r="O168" s="7">
        <f t="shared" si="2"/>
        <v>0</v>
      </c>
    </row>
    <row r="169" spans="1:15" ht="75" customHeight="1" x14ac:dyDescent="0.25">
      <c r="A169" s="13" t="s">
        <v>715</v>
      </c>
      <c r="B169" s="14" t="s">
        <v>978</v>
      </c>
      <c r="C169" s="14" t="str">
        <f>""</f>
        <v/>
      </c>
      <c r="D169" s="14" t="s">
        <v>260</v>
      </c>
      <c r="E169" s="14">
        <v>5.12</v>
      </c>
      <c r="F169" s="14">
        <v>6.89</v>
      </c>
      <c r="G169" s="14">
        <v>1.57</v>
      </c>
      <c r="H169" s="14">
        <v>1.7</v>
      </c>
      <c r="I169" s="14" t="s">
        <v>138</v>
      </c>
      <c r="J169" s="15">
        <v>13.5</v>
      </c>
      <c r="K169" s="14">
        <v>36</v>
      </c>
      <c r="L169" s="33">
        <v>37</v>
      </c>
      <c r="M169" s="2">
        <v>1.0175000000000001</v>
      </c>
      <c r="N169" s="3">
        <v>0</v>
      </c>
      <c r="O169" s="7">
        <f t="shared" si="2"/>
        <v>0</v>
      </c>
    </row>
    <row r="170" spans="1:15" ht="75" customHeight="1" x14ac:dyDescent="0.25">
      <c r="A170" s="13" t="s">
        <v>717</v>
      </c>
      <c r="B170" s="14" t="s">
        <v>979</v>
      </c>
      <c r="C170" s="14" t="str">
        <f>""</f>
        <v/>
      </c>
      <c r="D170" s="14" t="s">
        <v>260</v>
      </c>
      <c r="E170" s="14">
        <v>5.0999999999999996</v>
      </c>
      <c r="F170" s="14">
        <v>6.9</v>
      </c>
      <c r="G170" s="14">
        <v>2.8</v>
      </c>
      <c r="H170" s="14">
        <v>1.7</v>
      </c>
      <c r="I170" s="14" t="s">
        <v>138</v>
      </c>
      <c r="J170" s="15">
        <v>17.670000000000002</v>
      </c>
      <c r="K170" s="14">
        <v>1</v>
      </c>
      <c r="L170" s="33">
        <v>37</v>
      </c>
      <c r="M170" s="2">
        <v>1.3549999999999998</v>
      </c>
      <c r="N170" s="3">
        <v>0</v>
      </c>
      <c r="O170" s="7">
        <f t="shared" si="2"/>
        <v>0</v>
      </c>
    </row>
    <row r="171" spans="1:15" ht="75" customHeight="1" x14ac:dyDescent="0.25">
      <c r="A171" s="13" t="s">
        <v>720</v>
      </c>
      <c r="B171" s="14" t="s">
        <v>721</v>
      </c>
      <c r="C171" s="14" t="str">
        <f>""</f>
        <v/>
      </c>
      <c r="D171" s="14" t="s">
        <v>260</v>
      </c>
      <c r="E171" s="14">
        <v>10.24</v>
      </c>
      <c r="F171" s="14">
        <v>13.58</v>
      </c>
      <c r="G171" s="14">
        <v>3.94</v>
      </c>
      <c r="H171" s="14">
        <v>227</v>
      </c>
      <c r="I171" s="14" t="s">
        <v>138</v>
      </c>
      <c r="J171" s="15">
        <v>55.35</v>
      </c>
      <c r="K171" s="14">
        <v>8</v>
      </c>
      <c r="L171" s="33">
        <v>37</v>
      </c>
      <c r="M171" s="2">
        <v>4.1124999999999998</v>
      </c>
      <c r="N171" s="3">
        <v>0</v>
      </c>
      <c r="O171" s="7">
        <f t="shared" si="2"/>
        <v>0</v>
      </c>
    </row>
    <row r="172" spans="1:15" ht="75" customHeight="1" x14ac:dyDescent="0.25">
      <c r="A172" s="13" t="s">
        <v>722</v>
      </c>
      <c r="B172" s="14" t="s">
        <v>980</v>
      </c>
      <c r="C172" s="14" t="str">
        <f>""</f>
        <v/>
      </c>
      <c r="D172" s="14" t="s">
        <v>260</v>
      </c>
      <c r="E172" s="14">
        <v>6.89</v>
      </c>
      <c r="F172" s="14">
        <v>20.47</v>
      </c>
      <c r="G172" s="14">
        <v>1.57</v>
      </c>
      <c r="H172" s="14">
        <v>25.4</v>
      </c>
      <c r="I172" s="14" t="s">
        <v>138</v>
      </c>
      <c r="J172" s="15">
        <v>30.27</v>
      </c>
      <c r="K172" s="14">
        <v>16</v>
      </c>
      <c r="L172" s="33">
        <v>37</v>
      </c>
      <c r="M172" s="2">
        <v>2.2774999999999999</v>
      </c>
      <c r="N172" s="3">
        <v>0</v>
      </c>
      <c r="O172" s="7">
        <f t="shared" si="2"/>
        <v>0</v>
      </c>
    </row>
    <row r="173" spans="1:15" ht="75" customHeight="1" x14ac:dyDescent="0.25">
      <c r="A173" s="13" t="s">
        <v>725</v>
      </c>
      <c r="B173" s="14" t="s">
        <v>981</v>
      </c>
      <c r="C173" s="14" t="str">
        <f>""</f>
        <v/>
      </c>
      <c r="D173" s="14" t="s">
        <v>260</v>
      </c>
      <c r="E173" s="14">
        <v>10.24</v>
      </c>
      <c r="F173" s="14">
        <v>13.58</v>
      </c>
      <c r="G173" s="14">
        <v>1.57</v>
      </c>
      <c r="H173" s="14">
        <v>32.1</v>
      </c>
      <c r="I173" s="14" t="s">
        <v>138</v>
      </c>
      <c r="J173" s="15">
        <v>25.77</v>
      </c>
      <c r="K173" s="14">
        <v>12</v>
      </c>
      <c r="L173" s="33">
        <v>37</v>
      </c>
      <c r="M173" s="2">
        <v>1.9400000000000002</v>
      </c>
      <c r="N173" s="3">
        <v>0</v>
      </c>
      <c r="O173" s="7">
        <f t="shared" si="2"/>
        <v>0</v>
      </c>
    </row>
    <row r="174" spans="1:15" ht="75" customHeight="1" x14ac:dyDescent="0.25">
      <c r="A174" s="13" t="s">
        <v>711</v>
      </c>
      <c r="B174" s="14" t="s">
        <v>976</v>
      </c>
      <c r="C174" s="14" t="str">
        <f>""</f>
        <v/>
      </c>
      <c r="D174" s="14" t="s">
        <v>260</v>
      </c>
      <c r="E174" s="14">
        <v>10.24</v>
      </c>
      <c r="F174" s="14">
        <v>13.58</v>
      </c>
      <c r="G174" s="14">
        <v>2.76</v>
      </c>
      <c r="H174" s="14">
        <v>6.8</v>
      </c>
      <c r="I174" s="14" t="s">
        <v>138</v>
      </c>
      <c r="J174" s="15">
        <v>36.79</v>
      </c>
      <c r="K174" s="14">
        <v>12</v>
      </c>
      <c r="L174" s="33">
        <v>38</v>
      </c>
      <c r="M174" s="2">
        <v>2.8175000000000003</v>
      </c>
      <c r="N174" s="3">
        <v>0</v>
      </c>
      <c r="O174" s="7">
        <f t="shared" si="2"/>
        <v>0</v>
      </c>
    </row>
    <row r="175" spans="1:15" ht="75" customHeight="1" x14ac:dyDescent="0.25">
      <c r="A175" s="13" t="s">
        <v>712</v>
      </c>
      <c r="B175" s="14" t="s">
        <v>977</v>
      </c>
      <c r="C175" s="14" t="str">
        <f>""</f>
        <v/>
      </c>
      <c r="D175" s="14" t="s">
        <v>260</v>
      </c>
      <c r="E175" s="14">
        <v>6.89</v>
      </c>
      <c r="F175" s="14">
        <v>20.47</v>
      </c>
      <c r="G175" s="14">
        <v>2.76</v>
      </c>
      <c r="H175" s="14">
        <v>6.8</v>
      </c>
      <c r="I175" s="14" t="s">
        <v>138</v>
      </c>
      <c r="J175" s="15">
        <v>44.67</v>
      </c>
      <c r="K175" s="14">
        <v>9</v>
      </c>
      <c r="L175" s="33">
        <v>38</v>
      </c>
      <c r="M175" s="2">
        <v>3.4275000000000002</v>
      </c>
      <c r="N175" s="3">
        <v>0</v>
      </c>
      <c r="O175" s="7">
        <f t="shared" si="2"/>
        <v>0</v>
      </c>
    </row>
    <row r="176" spans="1:15" ht="75" customHeight="1" x14ac:dyDescent="0.25">
      <c r="A176" s="13" t="s">
        <v>726</v>
      </c>
      <c r="B176" s="14" t="s">
        <v>727</v>
      </c>
      <c r="C176" s="14" t="str">
        <f>""</f>
        <v/>
      </c>
      <c r="D176" s="14" t="s">
        <v>260</v>
      </c>
      <c r="E176" s="14">
        <v>6.89</v>
      </c>
      <c r="F176" s="14">
        <v>10.24</v>
      </c>
      <c r="G176" s="14">
        <v>2.76</v>
      </c>
      <c r="H176" s="14">
        <v>32.1</v>
      </c>
      <c r="I176" s="14" t="s">
        <v>138</v>
      </c>
      <c r="J176" s="15">
        <v>25.09</v>
      </c>
      <c r="K176" s="14">
        <v>16</v>
      </c>
      <c r="L176" s="33">
        <v>39</v>
      </c>
      <c r="M176" s="2">
        <v>1.865</v>
      </c>
      <c r="N176" s="3">
        <v>0</v>
      </c>
      <c r="O176" s="7">
        <f t="shared" si="2"/>
        <v>0</v>
      </c>
    </row>
    <row r="177" spans="1:15" ht="75" customHeight="1" x14ac:dyDescent="0.25">
      <c r="A177" s="13" t="s">
        <v>713</v>
      </c>
      <c r="B177" s="14" t="s">
        <v>714</v>
      </c>
      <c r="C177" s="14" t="str">
        <f>""</f>
        <v/>
      </c>
      <c r="D177" s="14" t="s">
        <v>260</v>
      </c>
      <c r="E177" s="14">
        <v>6.89</v>
      </c>
      <c r="F177" s="14">
        <v>10.24</v>
      </c>
      <c r="G177" s="14">
        <v>3.94</v>
      </c>
      <c r="H177" s="14">
        <v>109</v>
      </c>
      <c r="I177" s="14" t="s">
        <v>138</v>
      </c>
      <c r="J177" s="15">
        <v>31.05</v>
      </c>
      <c r="K177" s="14">
        <v>12</v>
      </c>
      <c r="L177" s="33">
        <v>40</v>
      </c>
      <c r="M177" s="2">
        <v>2.3025000000000002</v>
      </c>
      <c r="N177" s="3">
        <v>0</v>
      </c>
      <c r="O177" s="7">
        <f t="shared" si="2"/>
        <v>0</v>
      </c>
    </row>
    <row r="178" spans="1:15" ht="75" customHeight="1" x14ac:dyDescent="0.25">
      <c r="A178" s="13" t="s">
        <v>718</v>
      </c>
      <c r="B178" s="14" t="s">
        <v>719</v>
      </c>
      <c r="C178" s="14" t="str">
        <f>""</f>
        <v/>
      </c>
      <c r="D178" s="14" t="s">
        <v>260</v>
      </c>
      <c r="E178" s="14">
        <v>6.89</v>
      </c>
      <c r="F178" s="14">
        <v>20.47</v>
      </c>
      <c r="G178" s="14">
        <v>3.94</v>
      </c>
      <c r="H178" s="14">
        <v>225</v>
      </c>
      <c r="I178" s="14" t="s">
        <v>138</v>
      </c>
      <c r="J178" s="15">
        <v>56.7</v>
      </c>
      <c r="K178" s="14">
        <v>6</v>
      </c>
      <c r="L178" s="33">
        <v>40</v>
      </c>
      <c r="M178" s="2">
        <v>4.1924999999999999</v>
      </c>
      <c r="N178" s="3">
        <v>0</v>
      </c>
      <c r="O178" s="7">
        <f t="shared" si="2"/>
        <v>0</v>
      </c>
    </row>
    <row r="179" spans="1:15" ht="75" customHeight="1" x14ac:dyDescent="0.25">
      <c r="A179" s="13" t="s">
        <v>723</v>
      </c>
      <c r="B179" s="14" t="s">
        <v>724</v>
      </c>
      <c r="C179" s="14"/>
      <c r="D179" s="14" t="s">
        <v>260</v>
      </c>
      <c r="E179" s="14">
        <v>20.5</v>
      </c>
      <c r="F179" s="14">
        <v>13.6</v>
      </c>
      <c r="G179" s="14">
        <v>2.8</v>
      </c>
      <c r="H179" s="14">
        <v>30.4</v>
      </c>
      <c r="I179" s="14" t="s">
        <v>138</v>
      </c>
      <c r="J179" s="15">
        <v>65.7</v>
      </c>
      <c r="K179" s="14"/>
      <c r="L179" s="33">
        <v>40</v>
      </c>
      <c r="M179" s="2">
        <v>4.8849999999999998</v>
      </c>
      <c r="N179" s="3">
        <v>0</v>
      </c>
      <c r="O179" s="7">
        <f t="shared" si="2"/>
        <v>0</v>
      </c>
    </row>
    <row r="180" spans="1:15" ht="75" customHeight="1" x14ac:dyDescent="0.25">
      <c r="A180" s="13" t="s">
        <v>709</v>
      </c>
      <c r="B180" s="14" t="s">
        <v>710</v>
      </c>
      <c r="C180" s="14" t="str">
        <f>""</f>
        <v/>
      </c>
      <c r="D180" s="14" t="s">
        <v>260</v>
      </c>
      <c r="E180" s="14">
        <v>5.12</v>
      </c>
      <c r="F180" s="14">
        <v>6.89</v>
      </c>
      <c r="G180" s="14">
        <v>3.94</v>
      </c>
      <c r="H180" s="14">
        <v>50.7</v>
      </c>
      <c r="I180" s="14" t="s">
        <v>138</v>
      </c>
      <c r="J180" s="15">
        <v>23.63</v>
      </c>
      <c r="K180" s="14">
        <v>24</v>
      </c>
      <c r="L180" s="33">
        <v>41</v>
      </c>
      <c r="M180" s="2">
        <v>1.7549999999999999</v>
      </c>
      <c r="N180" s="3">
        <v>0</v>
      </c>
      <c r="O180" s="7">
        <f t="shared" si="2"/>
        <v>0</v>
      </c>
    </row>
    <row r="181" spans="1:15" ht="75" customHeight="1" x14ac:dyDescent="0.25">
      <c r="A181" s="13" t="s">
        <v>261</v>
      </c>
      <c r="B181" s="14" t="s">
        <v>975</v>
      </c>
      <c r="C181" s="14" t="str">
        <f>""</f>
        <v/>
      </c>
      <c r="D181" s="14" t="s">
        <v>260</v>
      </c>
      <c r="E181" s="14">
        <v>5.0999999999999996</v>
      </c>
      <c r="F181" s="14">
        <v>6.9</v>
      </c>
      <c r="G181" s="14">
        <v>3.9</v>
      </c>
      <c r="H181" s="14">
        <v>41.6</v>
      </c>
      <c r="I181" s="14" t="s">
        <v>138</v>
      </c>
      <c r="J181" s="15">
        <v>21.15</v>
      </c>
      <c r="K181" s="14">
        <v>6</v>
      </c>
      <c r="L181" s="33">
        <v>59</v>
      </c>
      <c r="M181" s="2">
        <v>1.4826694915254237</v>
      </c>
      <c r="N181" s="3">
        <v>0</v>
      </c>
      <c r="O181" s="7">
        <f t="shared" si="2"/>
        <v>0</v>
      </c>
    </row>
    <row r="182" spans="1:15" ht="75" customHeight="1" x14ac:dyDescent="0.25">
      <c r="A182" s="13" t="s">
        <v>563</v>
      </c>
      <c r="B182" s="14" t="s">
        <v>974</v>
      </c>
      <c r="C182" s="14" t="str">
        <f>""</f>
        <v/>
      </c>
      <c r="D182" s="14" t="s">
        <v>260</v>
      </c>
      <c r="E182" s="14">
        <v>5.0999999999999996</v>
      </c>
      <c r="F182" s="14">
        <v>6.9</v>
      </c>
      <c r="G182" s="14">
        <v>2.8</v>
      </c>
      <c r="H182" s="14"/>
      <c r="I182" s="14" t="s">
        <v>135</v>
      </c>
      <c r="J182" s="15">
        <v>16.43</v>
      </c>
      <c r="K182" s="14">
        <v>6</v>
      </c>
      <c r="L182" s="33">
        <v>102</v>
      </c>
      <c r="M182" s="2">
        <v>1.4804030000000001</v>
      </c>
      <c r="N182" s="3">
        <v>0</v>
      </c>
      <c r="O182" s="7">
        <f t="shared" si="2"/>
        <v>0</v>
      </c>
    </row>
    <row r="183" spans="1:15" ht="75" customHeight="1" x14ac:dyDescent="0.25">
      <c r="A183" s="13" t="s">
        <v>267</v>
      </c>
      <c r="B183" s="14" t="s">
        <v>971</v>
      </c>
      <c r="C183" s="14" t="str">
        <f>""</f>
        <v/>
      </c>
      <c r="D183" s="14" t="s">
        <v>260</v>
      </c>
      <c r="E183" s="14">
        <v>6.9</v>
      </c>
      <c r="F183" s="14">
        <v>20.5</v>
      </c>
      <c r="G183" s="14">
        <v>2.8</v>
      </c>
      <c r="H183" s="14">
        <v>122</v>
      </c>
      <c r="I183" s="14" t="s">
        <v>138</v>
      </c>
      <c r="J183" s="15">
        <v>41.52</v>
      </c>
      <c r="K183" s="14">
        <v>3</v>
      </c>
      <c r="L183" s="33">
        <v>104</v>
      </c>
      <c r="M183" s="2">
        <v>3.5710284551282054</v>
      </c>
      <c r="N183" s="3">
        <v>0</v>
      </c>
      <c r="O183" s="7">
        <f t="shared" si="2"/>
        <v>0</v>
      </c>
    </row>
    <row r="184" spans="1:15" ht="75" customHeight="1" x14ac:dyDescent="0.25">
      <c r="A184" s="13" t="s">
        <v>562</v>
      </c>
      <c r="B184" s="14" t="s">
        <v>973</v>
      </c>
      <c r="C184" s="14" t="str">
        <f>""</f>
        <v/>
      </c>
      <c r="D184" s="14" t="s">
        <v>260</v>
      </c>
      <c r="E184" s="14">
        <v>10.199999999999999</v>
      </c>
      <c r="F184" s="14">
        <v>13.6</v>
      </c>
      <c r="G184" s="14">
        <v>2.8</v>
      </c>
      <c r="H184" s="14">
        <v>57.6</v>
      </c>
      <c r="I184" s="14" t="s">
        <v>135</v>
      </c>
      <c r="J184" s="15">
        <v>33.979999999999997</v>
      </c>
      <c r="K184" s="14">
        <v>2</v>
      </c>
      <c r="L184" s="33">
        <v>104</v>
      </c>
      <c r="M184" s="2">
        <v>2.9907371794871795</v>
      </c>
      <c r="N184" s="3">
        <v>0</v>
      </c>
      <c r="O184" s="7">
        <f t="shared" si="2"/>
        <v>0</v>
      </c>
    </row>
    <row r="185" spans="1:15" ht="75" customHeight="1" x14ac:dyDescent="0.25">
      <c r="A185" s="13" t="s">
        <v>268</v>
      </c>
      <c r="B185" s="14" t="s">
        <v>971</v>
      </c>
      <c r="C185" s="14" t="str">
        <f>""</f>
        <v/>
      </c>
      <c r="D185" s="14" t="s">
        <v>260</v>
      </c>
      <c r="E185" s="14">
        <v>5.0999999999999996</v>
      </c>
      <c r="F185" s="14">
        <v>6.9</v>
      </c>
      <c r="G185" s="14">
        <v>2.8</v>
      </c>
      <c r="H185" s="14">
        <v>28.7</v>
      </c>
      <c r="I185" s="14" t="s">
        <v>138</v>
      </c>
      <c r="J185" s="15">
        <v>16.43</v>
      </c>
      <c r="K185" s="14">
        <v>6</v>
      </c>
      <c r="L185" s="33">
        <v>107</v>
      </c>
      <c r="M185" s="2">
        <v>1.3334735202492212</v>
      </c>
      <c r="N185" s="3">
        <v>0</v>
      </c>
      <c r="O185" s="7">
        <f t="shared" si="2"/>
        <v>0</v>
      </c>
    </row>
    <row r="186" spans="1:15" ht="75" customHeight="1" x14ac:dyDescent="0.25">
      <c r="A186" s="13" t="s">
        <v>265</v>
      </c>
      <c r="B186" s="14" t="s">
        <v>972</v>
      </c>
      <c r="C186" s="14" t="str">
        <f>""</f>
        <v/>
      </c>
      <c r="D186" s="14" t="s">
        <v>260</v>
      </c>
      <c r="E186" s="14">
        <v>6.9</v>
      </c>
      <c r="F186" s="14">
        <v>10.199999999999999</v>
      </c>
      <c r="G186" s="14">
        <v>1.6</v>
      </c>
      <c r="H186" s="14">
        <v>26</v>
      </c>
      <c r="I186" s="14" t="s">
        <v>138</v>
      </c>
      <c r="J186" s="15">
        <v>15.3</v>
      </c>
      <c r="K186" s="14">
        <v>6</v>
      </c>
      <c r="L186" s="33">
        <v>117</v>
      </c>
      <c r="M186" s="2">
        <v>1.0364031339031339</v>
      </c>
      <c r="N186" s="3">
        <v>0</v>
      </c>
      <c r="O186" s="7">
        <f t="shared" si="2"/>
        <v>0</v>
      </c>
    </row>
    <row r="187" spans="1:15" ht="75" customHeight="1" x14ac:dyDescent="0.25">
      <c r="A187" s="13" t="s">
        <v>266</v>
      </c>
      <c r="B187" s="14" t="s">
        <v>971</v>
      </c>
      <c r="C187" s="14" t="str">
        <f>""</f>
        <v/>
      </c>
      <c r="D187" s="14" t="s">
        <v>260</v>
      </c>
      <c r="E187" s="14">
        <v>10.199999999999999</v>
      </c>
      <c r="F187" s="14">
        <v>13.6</v>
      </c>
      <c r="G187" s="14">
        <v>2.8</v>
      </c>
      <c r="H187" s="14">
        <v>122</v>
      </c>
      <c r="I187" s="14" t="s">
        <v>138</v>
      </c>
      <c r="J187" s="15">
        <v>33.979999999999997</v>
      </c>
      <c r="K187" s="14">
        <v>2</v>
      </c>
      <c r="L187" s="33">
        <v>118</v>
      </c>
      <c r="M187" s="2">
        <v>3.003638276836158</v>
      </c>
      <c r="N187" s="3">
        <v>0</v>
      </c>
      <c r="O187" s="7">
        <f t="shared" si="2"/>
        <v>0</v>
      </c>
    </row>
    <row r="188" spans="1:15" ht="75" customHeight="1" x14ac:dyDescent="0.25">
      <c r="A188" s="13" t="s">
        <v>263</v>
      </c>
      <c r="B188" s="14" t="s">
        <v>971</v>
      </c>
      <c r="C188" s="14" t="str">
        <f>""</f>
        <v/>
      </c>
      <c r="D188" s="14" t="s">
        <v>260</v>
      </c>
      <c r="E188" s="14">
        <v>6.9</v>
      </c>
      <c r="F188" s="14">
        <v>10.199999999999999</v>
      </c>
      <c r="G188" s="14">
        <v>2.8</v>
      </c>
      <c r="H188" s="14">
        <v>57.6</v>
      </c>
      <c r="I188" s="14" t="s">
        <v>138</v>
      </c>
      <c r="J188" s="15">
        <v>22.62</v>
      </c>
      <c r="K188" s="14">
        <v>4</v>
      </c>
      <c r="L188" s="33">
        <v>131</v>
      </c>
      <c r="M188" s="2">
        <v>1.8473664122137403</v>
      </c>
      <c r="N188" s="3">
        <v>0</v>
      </c>
      <c r="O188" s="7">
        <f t="shared" si="2"/>
        <v>0</v>
      </c>
    </row>
    <row r="189" spans="1:15" ht="75" customHeight="1" x14ac:dyDescent="0.25">
      <c r="A189" s="13" t="s">
        <v>262</v>
      </c>
      <c r="B189" s="14" t="s">
        <v>970</v>
      </c>
      <c r="C189" s="14" t="str">
        <f>""</f>
        <v/>
      </c>
      <c r="D189" s="14" t="s">
        <v>260</v>
      </c>
      <c r="E189" s="14">
        <v>10.199999999999999</v>
      </c>
      <c r="F189" s="14">
        <v>13.6</v>
      </c>
      <c r="G189" s="14">
        <v>1.6</v>
      </c>
      <c r="H189" s="14">
        <v>57.6</v>
      </c>
      <c r="I189" s="14" t="s">
        <v>138</v>
      </c>
      <c r="J189" s="15">
        <v>23.4</v>
      </c>
      <c r="K189" s="14">
        <v>3</v>
      </c>
      <c r="L189" s="33">
        <v>132</v>
      </c>
      <c r="M189" s="2">
        <v>1.6074999999999999</v>
      </c>
      <c r="N189" s="3">
        <v>0</v>
      </c>
      <c r="O189" s="7">
        <f t="shared" si="2"/>
        <v>0</v>
      </c>
    </row>
    <row r="190" spans="1:15" ht="75" customHeight="1" x14ac:dyDescent="0.25">
      <c r="A190" s="13" t="s">
        <v>565</v>
      </c>
      <c r="B190" s="14" t="s">
        <v>969</v>
      </c>
      <c r="C190" s="14" t="str">
        <f>""</f>
        <v/>
      </c>
      <c r="D190" s="14" t="s">
        <v>260</v>
      </c>
      <c r="E190" s="14">
        <v>6.9</v>
      </c>
      <c r="F190" s="14">
        <v>20.5</v>
      </c>
      <c r="G190" s="14">
        <v>3.9</v>
      </c>
      <c r="H190" s="14">
        <v>186</v>
      </c>
      <c r="I190" s="14" t="s">
        <v>135</v>
      </c>
      <c r="J190" s="15">
        <v>50.85</v>
      </c>
      <c r="K190" s="14">
        <v>2</v>
      </c>
      <c r="L190" s="33">
        <v>614</v>
      </c>
      <c r="M190" s="2">
        <v>4.429286319761129</v>
      </c>
      <c r="N190" s="3">
        <v>0</v>
      </c>
      <c r="O190" s="7">
        <f t="shared" si="2"/>
        <v>0</v>
      </c>
    </row>
    <row r="191" spans="1:15" ht="75" customHeight="1" x14ac:dyDescent="0.25">
      <c r="A191" s="13" t="s">
        <v>566</v>
      </c>
      <c r="B191" s="14" t="s">
        <v>968</v>
      </c>
      <c r="C191" s="14" t="str">
        <f>""</f>
        <v/>
      </c>
      <c r="D191" s="14" t="s">
        <v>260</v>
      </c>
      <c r="E191" s="14">
        <v>5.0999999999999996</v>
      </c>
      <c r="F191" s="14">
        <v>6.9</v>
      </c>
      <c r="G191" s="14">
        <v>3.9</v>
      </c>
      <c r="H191" s="14">
        <v>51.2</v>
      </c>
      <c r="I191" s="14" t="s">
        <v>135</v>
      </c>
      <c r="J191" s="15">
        <v>21.27</v>
      </c>
      <c r="K191" s="14">
        <v>6</v>
      </c>
      <c r="L191" s="33">
        <v>1044</v>
      </c>
      <c r="M191" s="2">
        <v>1.8366985287356321</v>
      </c>
      <c r="N191" s="3">
        <v>0</v>
      </c>
      <c r="O191" s="7">
        <f t="shared" si="2"/>
        <v>0</v>
      </c>
    </row>
    <row r="192" spans="1:15" ht="75" customHeight="1" x14ac:dyDescent="0.25">
      <c r="A192" s="13" t="s">
        <v>561</v>
      </c>
      <c r="B192" s="14" t="s">
        <v>967</v>
      </c>
      <c r="C192" s="14" t="str">
        <f>""</f>
        <v/>
      </c>
      <c r="D192" s="14" t="s">
        <v>260</v>
      </c>
      <c r="E192" s="14">
        <v>6.9</v>
      </c>
      <c r="F192" s="14">
        <v>20.5</v>
      </c>
      <c r="G192" s="14">
        <v>2.8</v>
      </c>
      <c r="H192" s="14">
        <v>122</v>
      </c>
      <c r="I192" s="14" t="s">
        <v>135</v>
      </c>
      <c r="J192" s="15">
        <v>41.52</v>
      </c>
      <c r="K192" s="14">
        <v>3</v>
      </c>
      <c r="L192" s="33">
        <v>1146</v>
      </c>
      <c r="M192" s="2">
        <v>3.5926562201861549</v>
      </c>
      <c r="N192" s="3">
        <v>0</v>
      </c>
      <c r="O192" s="7">
        <f t="shared" si="2"/>
        <v>0</v>
      </c>
    </row>
    <row r="193" spans="1:15" ht="75" customHeight="1" x14ac:dyDescent="0.25">
      <c r="A193" s="13" t="s">
        <v>564</v>
      </c>
      <c r="B193" s="14" t="s">
        <v>966</v>
      </c>
      <c r="C193" s="14" t="str">
        <f>""</f>
        <v/>
      </c>
      <c r="D193" s="14" t="s">
        <v>260</v>
      </c>
      <c r="E193" s="14">
        <v>6.9</v>
      </c>
      <c r="F193" s="14">
        <v>10.199999999999999</v>
      </c>
      <c r="G193" s="14">
        <v>2.8</v>
      </c>
      <c r="H193" s="14">
        <v>57.6</v>
      </c>
      <c r="I193" s="14" t="s">
        <v>135</v>
      </c>
      <c r="J193" s="15">
        <v>22.62</v>
      </c>
      <c r="K193" s="14">
        <v>4</v>
      </c>
      <c r="L193" s="33">
        <v>1619</v>
      </c>
      <c r="M193" s="2">
        <v>1.9517676400041177</v>
      </c>
      <c r="N193" s="3">
        <v>0</v>
      </c>
      <c r="O193" s="7">
        <f t="shared" si="2"/>
        <v>0</v>
      </c>
    </row>
    <row r="194" spans="1:15" ht="75" customHeight="1" x14ac:dyDescent="0.25">
      <c r="A194" s="13" t="s">
        <v>1358</v>
      </c>
      <c r="B194" s="14" t="s">
        <v>985</v>
      </c>
      <c r="C194" s="14" t="str">
        <f>""</f>
        <v/>
      </c>
      <c r="D194" s="14" t="s">
        <v>464</v>
      </c>
      <c r="E194" s="14">
        <v>6</v>
      </c>
      <c r="F194" s="14">
        <v>6</v>
      </c>
      <c r="G194" s="14">
        <v>2</v>
      </c>
      <c r="H194" s="14">
        <v>0</v>
      </c>
      <c r="I194" s="14" t="s">
        <v>135</v>
      </c>
      <c r="J194" s="15">
        <v>2.7</v>
      </c>
      <c r="K194" s="14">
        <v>1</v>
      </c>
      <c r="L194" s="33">
        <v>3066</v>
      </c>
      <c r="M194" s="2">
        <v>0.1575</v>
      </c>
      <c r="N194" s="3">
        <v>0</v>
      </c>
      <c r="O194" s="7">
        <f t="shared" ref="O194:O257" si="3">M194*N194</f>
        <v>0</v>
      </c>
    </row>
    <row r="195" spans="1:15" ht="75" customHeight="1" x14ac:dyDescent="0.25">
      <c r="A195" s="13" t="s">
        <v>1361</v>
      </c>
      <c r="B195" s="14" t="s">
        <v>988</v>
      </c>
      <c r="C195" s="14" t="str">
        <f>""</f>
        <v/>
      </c>
      <c r="D195" s="14" t="s">
        <v>270</v>
      </c>
      <c r="E195" s="14">
        <v>16</v>
      </c>
      <c r="F195" s="14">
        <v>11</v>
      </c>
      <c r="G195" s="14">
        <v>2</v>
      </c>
      <c r="H195" s="14">
        <v>0</v>
      </c>
      <c r="I195" s="14" t="s">
        <v>135</v>
      </c>
      <c r="J195" s="15">
        <v>30.94</v>
      </c>
      <c r="K195" s="14">
        <v>3</v>
      </c>
      <c r="L195" s="33">
        <v>59</v>
      </c>
      <c r="M195" s="2">
        <v>1.89</v>
      </c>
      <c r="N195" s="3">
        <v>0</v>
      </c>
      <c r="O195" s="7">
        <f t="shared" si="3"/>
        <v>0</v>
      </c>
    </row>
    <row r="196" spans="1:15" ht="75" customHeight="1" x14ac:dyDescent="0.25">
      <c r="A196" s="13" t="s">
        <v>1359</v>
      </c>
      <c r="B196" s="14" t="s">
        <v>987</v>
      </c>
      <c r="C196" s="14" t="str">
        <f>""</f>
        <v/>
      </c>
      <c r="D196" s="14" t="s">
        <v>270</v>
      </c>
      <c r="E196" s="14">
        <v>18</v>
      </c>
      <c r="F196" s="14">
        <v>13</v>
      </c>
      <c r="G196" s="14">
        <v>2</v>
      </c>
      <c r="H196" s="14">
        <v>0</v>
      </c>
      <c r="I196" s="14" t="s">
        <v>271</v>
      </c>
      <c r="J196" s="15">
        <v>35.33</v>
      </c>
      <c r="K196" s="14">
        <v>3</v>
      </c>
      <c r="L196" s="33">
        <v>80</v>
      </c>
      <c r="M196" s="2">
        <v>2.16</v>
      </c>
      <c r="N196" s="3">
        <v>0</v>
      </c>
      <c r="O196" s="7">
        <f t="shared" si="3"/>
        <v>0</v>
      </c>
    </row>
    <row r="197" spans="1:15" ht="75" customHeight="1" x14ac:dyDescent="0.25">
      <c r="A197" s="13" t="s">
        <v>1360</v>
      </c>
      <c r="B197" s="14" t="s">
        <v>986</v>
      </c>
      <c r="C197" s="14" t="str">
        <f>""</f>
        <v/>
      </c>
      <c r="D197" s="14" t="s">
        <v>270</v>
      </c>
      <c r="E197" s="14">
        <v>20</v>
      </c>
      <c r="F197" s="14">
        <v>14</v>
      </c>
      <c r="G197" s="14">
        <v>3</v>
      </c>
      <c r="H197" s="14">
        <v>0</v>
      </c>
      <c r="I197" s="14" t="s">
        <v>135</v>
      </c>
      <c r="J197" s="15">
        <v>48.6</v>
      </c>
      <c r="K197" s="14">
        <v>3</v>
      </c>
      <c r="L197" s="33">
        <v>143</v>
      </c>
      <c r="M197" s="2">
        <v>2.97</v>
      </c>
      <c r="N197" s="3">
        <v>0</v>
      </c>
      <c r="O197" s="7">
        <f t="shared" si="3"/>
        <v>0</v>
      </c>
    </row>
    <row r="198" spans="1:15" ht="75" customHeight="1" x14ac:dyDescent="0.25">
      <c r="A198" s="13" t="s">
        <v>493</v>
      </c>
      <c r="B198" s="14" t="s">
        <v>1012</v>
      </c>
      <c r="C198" s="14" t="str">
        <f>""</f>
        <v/>
      </c>
      <c r="D198" s="14" t="s">
        <v>207</v>
      </c>
      <c r="E198" s="14">
        <v>11.8</v>
      </c>
      <c r="F198" s="14">
        <v>6</v>
      </c>
      <c r="G198" s="14">
        <v>0.6</v>
      </c>
      <c r="H198" s="14"/>
      <c r="I198" s="14" t="s">
        <v>208</v>
      </c>
      <c r="J198" s="15">
        <v>14.18</v>
      </c>
      <c r="K198" s="14">
        <v>12</v>
      </c>
      <c r="L198" s="33">
        <v>13</v>
      </c>
      <c r="M198" s="2">
        <v>0.85250000000000004</v>
      </c>
      <c r="N198" s="3">
        <v>0</v>
      </c>
      <c r="O198" s="7">
        <f t="shared" si="3"/>
        <v>0</v>
      </c>
    </row>
    <row r="199" spans="1:15" ht="75" customHeight="1" x14ac:dyDescent="0.25">
      <c r="A199" s="13" t="s">
        <v>491</v>
      </c>
      <c r="B199" s="14" t="s">
        <v>1011</v>
      </c>
      <c r="C199" s="14" t="str">
        <f>""</f>
        <v/>
      </c>
      <c r="D199" s="14" t="s">
        <v>207</v>
      </c>
      <c r="E199" s="14">
        <v>12.8</v>
      </c>
      <c r="F199" s="14">
        <v>6.9</v>
      </c>
      <c r="G199" s="14">
        <v>3.2</v>
      </c>
      <c r="H199" s="14"/>
      <c r="I199" s="14" t="s">
        <v>221</v>
      </c>
      <c r="J199" s="15">
        <v>47.7</v>
      </c>
      <c r="K199" s="14">
        <v>6</v>
      </c>
      <c r="L199" s="33">
        <v>17</v>
      </c>
      <c r="M199" s="2">
        <v>3.145</v>
      </c>
      <c r="N199" s="3">
        <v>0</v>
      </c>
      <c r="O199" s="7">
        <f t="shared" si="3"/>
        <v>0</v>
      </c>
    </row>
    <row r="200" spans="1:15" ht="75" customHeight="1" x14ac:dyDescent="0.25">
      <c r="A200" s="13" t="s">
        <v>494</v>
      </c>
      <c r="B200" s="14" t="s">
        <v>1010</v>
      </c>
      <c r="C200" s="14" t="str">
        <f>""</f>
        <v/>
      </c>
      <c r="D200" s="14" t="s">
        <v>207</v>
      </c>
      <c r="E200" s="14">
        <v>14</v>
      </c>
      <c r="F200" s="14">
        <v>7.5</v>
      </c>
      <c r="G200" s="14">
        <v>0.6</v>
      </c>
      <c r="H200" s="14"/>
      <c r="I200" s="14" t="s">
        <v>208</v>
      </c>
      <c r="J200" s="15">
        <v>16.77</v>
      </c>
      <c r="K200" s="14">
        <v>12</v>
      </c>
      <c r="L200" s="33">
        <v>37</v>
      </c>
      <c r="M200" s="2">
        <v>1.0625</v>
      </c>
      <c r="N200" s="3">
        <v>0</v>
      </c>
      <c r="O200" s="7">
        <f t="shared" si="3"/>
        <v>0</v>
      </c>
    </row>
    <row r="201" spans="1:15" ht="75" customHeight="1" x14ac:dyDescent="0.25">
      <c r="A201" s="13" t="s">
        <v>490</v>
      </c>
      <c r="B201" s="14" t="s">
        <v>1009</v>
      </c>
      <c r="C201" s="14" t="str">
        <f>""</f>
        <v/>
      </c>
      <c r="D201" s="14" t="s">
        <v>207</v>
      </c>
      <c r="E201" s="14">
        <v>14</v>
      </c>
      <c r="F201" s="14">
        <v>14</v>
      </c>
      <c r="G201" s="14">
        <v>7.5</v>
      </c>
      <c r="H201" s="14"/>
      <c r="I201" s="14" t="s">
        <v>221</v>
      </c>
      <c r="J201" s="15">
        <v>16.77</v>
      </c>
      <c r="K201" s="14">
        <v>12</v>
      </c>
      <c r="L201" s="33">
        <v>47</v>
      </c>
      <c r="M201" s="2">
        <v>1.2653368794326241</v>
      </c>
      <c r="N201" s="3">
        <v>0</v>
      </c>
      <c r="O201" s="7">
        <f t="shared" si="3"/>
        <v>0</v>
      </c>
    </row>
    <row r="202" spans="1:15" ht="75" customHeight="1" x14ac:dyDescent="0.25">
      <c r="A202" s="13" t="s">
        <v>489</v>
      </c>
      <c r="B202" s="14" t="s">
        <v>1008</v>
      </c>
      <c r="C202" s="14" t="str">
        <f>""</f>
        <v/>
      </c>
      <c r="D202" s="14" t="s">
        <v>207</v>
      </c>
      <c r="E202" s="14">
        <v>11.8</v>
      </c>
      <c r="F202" s="14">
        <v>11.8</v>
      </c>
      <c r="G202" s="14">
        <v>6</v>
      </c>
      <c r="H202" s="14"/>
      <c r="I202" s="14" t="s">
        <v>221</v>
      </c>
      <c r="J202" s="15">
        <v>13.5</v>
      </c>
      <c r="K202" s="14">
        <v>12</v>
      </c>
      <c r="L202" s="33">
        <v>63</v>
      </c>
      <c r="M202" s="2">
        <v>1.03</v>
      </c>
      <c r="N202" s="3">
        <v>0</v>
      </c>
      <c r="O202" s="7">
        <f t="shared" si="3"/>
        <v>0</v>
      </c>
    </row>
    <row r="203" spans="1:15" ht="75" customHeight="1" x14ac:dyDescent="0.25">
      <c r="A203" s="13" t="s">
        <v>206</v>
      </c>
      <c r="B203" s="14" t="s">
        <v>1007</v>
      </c>
      <c r="C203" s="14" t="str">
        <f>""</f>
        <v/>
      </c>
      <c r="D203" s="14" t="s">
        <v>207</v>
      </c>
      <c r="E203" s="14">
        <v>9.1</v>
      </c>
      <c r="F203" s="14">
        <v>9.1</v>
      </c>
      <c r="G203" s="14">
        <v>3.2</v>
      </c>
      <c r="H203" s="14">
        <v>48</v>
      </c>
      <c r="I203" s="14" t="s">
        <v>208</v>
      </c>
      <c r="J203" s="15">
        <v>20.37</v>
      </c>
      <c r="K203" s="14">
        <v>6</v>
      </c>
      <c r="L203" s="33">
        <v>109</v>
      </c>
      <c r="M203" s="2">
        <v>1.4927828746177372</v>
      </c>
      <c r="N203" s="3">
        <v>0</v>
      </c>
      <c r="O203" s="7">
        <f t="shared" si="3"/>
        <v>0</v>
      </c>
    </row>
    <row r="204" spans="1:15" ht="75" customHeight="1" x14ac:dyDescent="0.25">
      <c r="A204" s="13" t="s">
        <v>389</v>
      </c>
      <c r="B204" s="14" t="s">
        <v>1004</v>
      </c>
      <c r="C204" s="14" t="str">
        <f>""</f>
        <v/>
      </c>
      <c r="D204" s="14" t="s">
        <v>207</v>
      </c>
      <c r="E204" s="14">
        <v>6.7</v>
      </c>
      <c r="F204" s="14">
        <v>6.7</v>
      </c>
      <c r="G204" s="14">
        <v>3.2</v>
      </c>
      <c r="H204" s="14">
        <v>28</v>
      </c>
      <c r="I204" s="14" t="s">
        <v>385</v>
      </c>
      <c r="J204" s="15">
        <v>14.52</v>
      </c>
      <c r="K204" s="14">
        <v>6</v>
      </c>
      <c r="L204" s="33">
        <v>112</v>
      </c>
      <c r="M204" s="2">
        <v>1.0609797297297296</v>
      </c>
      <c r="N204" s="3">
        <v>0</v>
      </c>
      <c r="O204" s="7">
        <f t="shared" si="3"/>
        <v>0</v>
      </c>
    </row>
    <row r="205" spans="1:15" ht="75" customHeight="1" x14ac:dyDescent="0.25">
      <c r="A205" s="13" t="s">
        <v>211</v>
      </c>
      <c r="B205" s="14" t="s">
        <v>1006</v>
      </c>
      <c r="C205" s="14" t="str">
        <f>""</f>
        <v/>
      </c>
      <c r="D205" s="14" t="s">
        <v>207</v>
      </c>
      <c r="E205" s="14">
        <v>15.2</v>
      </c>
      <c r="F205" s="14">
        <v>15.2</v>
      </c>
      <c r="G205" s="14">
        <v>1</v>
      </c>
      <c r="H205" s="14">
        <v>0</v>
      </c>
      <c r="I205" s="14" t="s">
        <v>208</v>
      </c>
      <c r="J205" s="15">
        <v>47.25</v>
      </c>
      <c r="K205" s="14">
        <v>6</v>
      </c>
      <c r="L205" s="33">
        <v>122</v>
      </c>
      <c r="M205" s="2">
        <v>3.6150000000000002</v>
      </c>
      <c r="N205" s="3">
        <v>0</v>
      </c>
      <c r="O205" s="7">
        <f t="shared" si="3"/>
        <v>0</v>
      </c>
    </row>
    <row r="206" spans="1:15" ht="75" customHeight="1" x14ac:dyDescent="0.25">
      <c r="A206" s="13" t="s">
        <v>488</v>
      </c>
      <c r="B206" s="14" t="s">
        <v>1005</v>
      </c>
      <c r="C206" s="14" t="str">
        <f>""</f>
        <v/>
      </c>
      <c r="D206" s="14" t="s">
        <v>207</v>
      </c>
      <c r="E206" s="14">
        <v>3</v>
      </c>
      <c r="F206" s="14">
        <v>3</v>
      </c>
      <c r="G206" s="14">
        <v>1.4</v>
      </c>
      <c r="H206" s="14">
        <v>2.2000000000000002</v>
      </c>
      <c r="I206" s="14" t="s">
        <v>385</v>
      </c>
      <c r="J206" s="15">
        <v>5.07</v>
      </c>
      <c r="K206" s="14">
        <v>40</v>
      </c>
      <c r="L206" s="33">
        <v>123</v>
      </c>
      <c r="M206" s="2">
        <v>0.38750000000000001</v>
      </c>
      <c r="N206" s="3">
        <v>0</v>
      </c>
      <c r="O206" s="7">
        <f t="shared" si="3"/>
        <v>0</v>
      </c>
    </row>
    <row r="207" spans="1:15" ht="75" customHeight="1" x14ac:dyDescent="0.25">
      <c r="A207" s="13" t="s">
        <v>220</v>
      </c>
      <c r="B207" s="14" t="s">
        <v>1003</v>
      </c>
      <c r="C207" s="14" t="str">
        <f>""</f>
        <v/>
      </c>
      <c r="D207" s="14" t="s">
        <v>207</v>
      </c>
      <c r="E207" s="14">
        <v>15.2</v>
      </c>
      <c r="F207" s="14">
        <v>15.2</v>
      </c>
      <c r="G207" s="14">
        <v>1.9</v>
      </c>
      <c r="H207" s="14">
        <v>0</v>
      </c>
      <c r="I207" s="14" t="s">
        <v>221</v>
      </c>
      <c r="J207" s="15">
        <v>51.75</v>
      </c>
      <c r="K207" s="14">
        <v>6</v>
      </c>
      <c r="L207" s="33">
        <v>150</v>
      </c>
      <c r="M207" s="2">
        <v>3.3744666666666667</v>
      </c>
      <c r="N207" s="3">
        <v>0</v>
      </c>
      <c r="O207" s="7">
        <f t="shared" si="3"/>
        <v>0</v>
      </c>
    </row>
    <row r="208" spans="1:15" ht="75" customHeight="1" x14ac:dyDescent="0.25">
      <c r="A208" s="13" t="s">
        <v>388</v>
      </c>
      <c r="B208" s="14" t="s">
        <v>1002</v>
      </c>
      <c r="C208" s="14" t="str">
        <f>""</f>
        <v/>
      </c>
      <c r="D208" s="14" t="s">
        <v>207</v>
      </c>
      <c r="E208" s="14">
        <v>15.2</v>
      </c>
      <c r="F208" s="14">
        <v>15.2</v>
      </c>
      <c r="G208" s="14">
        <v>1</v>
      </c>
      <c r="H208" s="14">
        <v>0</v>
      </c>
      <c r="I208" s="14" t="s">
        <v>385</v>
      </c>
      <c r="J208" s="15">
        <v>47.25</v>
      </c>
      <c r="K208" s="14">
        <v>6</v>
      </c>
      <c r="L208" s="33">
        <v>159</v>
      </c>
      <c r="M208" s="2">
        <v>3.5521435503144652</v>
      </c>
      <c r="N208" s="3">
        <v>0</v>
      </c>
      <c r="O208" s="7">
        <f t="shared" si="3"/>
        <v>0</v>
      </c>
    </row>
    <row r="209" spans="1:15" ht="75" customHeight="1" x14ac:dyDescent="0.25">
      <c r="A209" s="13" t="s">
        <v>386</v>
      </c>
      <c r="B209" s="14" t="s">
        <v>1001</v>
      </c>
      <c r="C209" s="14" t="str">
        <f>""</f>
        <v/>
      </c>
      <c r="D209" s="14" t="s">
        <v>207</v>
      </c>
      <c r="E209" s="14">
        <v>11</v>
      </c>
      <c r="F209" s="14">
        <v>11</v>
      </c>
      <c r="G209" s="14">
        <v>1.9</v>
      </c>
      <c r="H209" s="14">
        <v>0</v>
      </c>
      <c r="I209" s="14" t="s">
        <v>385</v>
      </c>
      <c r="J209" s="15">
        <v>25.2</v>
      </c>
      <c r="K209" s="14">
        <v>12</v>
      </c>
      <c r="L209" s="33">
        <v>168</v>
      </c>
      <c r="M209" s="2">
        <v>1.646220238095238</v>
      </c>
      <c r="N209" s="3">
        <v>0</v>
      </c>
      <c r="O209" s="7">
        <f t="shared" si="3"/>
        <v>0</v>
      </c>
    </row>
    <row r="210" spans="1:15" ht="75" customHeight="1" x14ac:dyDescent="0.25">
      <c r="A210" s="13" t="s">
        <v>225</v>
      </c>
      <c r="B210" s="14" t="s">
        <v>1000</v>
      </c>
      <c r="C210" s="14" t="str">
        <f>""</f>
        <v/>
      </c>
      <c r="D210" s="14" t="s">
        <v>207</v>
      </c>
      <c r="E210" s="14">
        <v>6.7</v>
      </c>
      <c r="F210" s="14">
        <v>6.7</v>
      </c>
      <c r="G210" s="14">
        <v>3.2</v>
      </c>
      <c r="H210" s="14">
        <v>28</v>
      </c>
      <c r="I210" s="14" t="s">
        <v>221</v>
      </c>
      <c r="J210" s="15">
        <v>14.52</v>
      </c>
      <c r="K210" s="14">
        <v>6</v>
      </c>
      <c r="L210" s="33">
        <v>282</v>
      </c>
      <c r="M210" s="2">
        <v>1.062677304964539</v>
      </c>
      <c r="N210" s="3">
        <v>0</v>
      </c>
      <c r="O210" s="7">
        <f t="shared" si="3"/>
        <v>0</v>
      </c>
    </row>
    <row r="211" spans="1:15" ht="75" customHeight="1" x14ac:dyDescent="0.25">
      <c r="A211" s="13" t="s">
        <v>222</v>
      </c>
      <c r="B211" s="14" t="s">
        <v>999</v>
      </c>
      <c r="C211" s="14" t="str">
        <f>""</f>
        <v/>
      </c>
      <c r="D211" s="14" t="s">
        <v>207</v>
      </c>
      <c r="E211" s="14">
        <v>9.1</v>
      </c>
      <c r="F211" s="14">
        <v>9.1</v>
      </c>
      <c r="G211" s="14">
        <v>3.2</v>
      </c>
      <c r="H211" s="14">
        <v>48</v>
      </c>
      <c r="I211" s="14" t="s">
        <v>221</v>
      </c>
      <c r="J211" s="15">
        <v>20.37</v>
      </c>
      <c r="K211" s="14">
        <v>6</v>
      </c>
      <c r="L211" s="33">
        <v>284</v>
      </c>
      <c r="M211" s="2">
        <v>1.760856807511737</v>
      </c>
      <c r="N211" s="3">
        <v>0</v>
      </c>
      <c r="O211" s="7">
        <f t="shared" si="3"/>
        <v>0</v>
      </c>
    </row>
    <row r="212" spans="1:15" ht="75" customHeight="1" x14ac:dyDescent="0.25">
      <c r="A212" s="13" t="s">
        <v>212</v>
      </c>
      <c r="B212" s="14" t="s">
        <v>998</v>
      </c>
      <c r="C212" s="14" t="str">
        <f>""</f>
        <v/>
      </c>
      <c r="D212" s="14" t="s">
        <v>207</v>
      </c>
      <c r="E212" s="14">
        <v>6.7</v>
      </c>
      <c r="F212" s="14">
        <v>6.7</v>
      </c>
      <c r="G212" s="14">
        <v>3.2</v>
      </c>
      <c r="H212" s="14">
        <v>28</v>
      </c>
      <c r="I212" s="14" t="s">
        <v>208</v>
      </c>
      <c r="J212" s="15">
        <v>14.52</v>
      </c>
      <c r="K212" s="14">
        <v>6</v>
      </c>
      <c r="L212" s="33">
        <v>289</v>
      </c>
      <c r="M212" s="2">
        <v>1.0821694134948097</v>
      </c>
      <c r="N212" s="3">
        <v>0</v>
      </c>
      <c r="O212" s="7">
        <f t="shared" si="3"/>
        <v>0</v>
      </c>
    </row>
    <row r="213" spans="1:15" ht="75" customHeight="1" x14ac:dyDescent="0.25">
      <c r="A213" s="13" t="s">
        <v>209</v>
      </c>
      <c r="B213" s="14" t="s">
        <v>997</v>
      </c>
      <c r="C213" s="14" t="str">
        <f>""</f>
        <v/>
      </c>
      <c r="D213" s="14" t="s">
        <v>207</v>
      </c>
      <c r="E213" s="14">
        <v>11</v>
      </c>
      <c r="F213" s="14">
        <v>11</v>
      </c>
      <c r="G213" s="14">
        <v>1.9</v>
      </c>
      <c r="H213" s="14">
        <v>0</v>
      </c>
      <c r="I213" s="14" t="s">
        <v>208</v>
      </c>
      <c r="J213" s="15">
        <v>25.2</v>
      </c>
      <c r="K213" s="14">
        <v>12</v>
      </c>
      <c r="L213" s="33">
        <v>319</v>
      </c>
      <c r="M213" s="2">
        <v>1.9275</v>
      </c>
      <c r="N213" s="3">
        <v>0</v>
      </c>
      <c r="O213" s="7">
        <f t="shared" si="3"/>
        <v>0</v>
      </c>
    </row>
    <row r="214" spans="1:15" ht="75" customHeight="1" x14ac:dyDescent="0.25">
      <c r="A214" s="13" t="s">
        <v>390</v>
      </c>
      <c r="B214" s="14" t="s">
        <v>996</v>
      </c>
      <c r="C214" s="14" t="str">
        <f>""</f>
        <v/>
      </c>
      <c r="D214" s="14" t="s">
        <v>207</v>
      </c>
      <c r="E214" s="14">
        <v>5.9</v>
      </c>
      <c r="F214" s="14">
        <v>5.9</v>
      </c>
      <c r="G214" s="14">
        <v>0.6</v>
      </c>
      <c r="H214" s="14">
        <v>0</v>
      </c>
      <c r="I214" s="14" t="s">
        <v>385</v>
      </c>
      <c r="J214" s="15">
        <v>7.09</v>
      </c>
      <c r="K214" s="14">
        <v>24</v>
      </c>
      <c r="L214" s="33">
        <v>362</v>
      </c>
      <c r="M214" s="2">
        <v>0.51179696132596686</v>
      </c>
      <c r="N214" s="3">
        <v>0</v>
      </c>
      <c r="O214" s="7">
        <f t="shared" si="3"/>
        <v>0</v>
      </c>
    </row>
    <row r="215" spans="1:15" ht="75" customHeight="1" x14ac:dyDescent="0.25">
      <c r="A215" s="13" t="s">
        <v>213</v>
      </c>
      <c r="B215" s="14" t="s">
        <v>995</v>
      </c>
      <c r="C215" s="14" t="str">
        <f>""</f>
        <v/>
      </c>
      <c r="D215" s="14" t="s">
        <v>207</v>
      </c>
      <c r="E215" s="14">
        <v>5.9</v>
      </c>
      <c r="F215" s="14">
        <v>5.9</v>
      </c>
      <c r="G215" s="14">
        <v>0.6</v>
      </c>
      <c r="H215" s="14">
        <v>0</v>
      </c>
      <c r="I215" s="14" t="s">
        <v>208</v>
      </c>
      <c r="J215" s="15">
        <v>7.09</v>
      </c>
      <c r="K215" s="14">
        <v>24</v>
      </c>
      <c r="L215" s="33">
        <v>387</v>
      </c>
      <c r="M215" s="2">
        <v>0.50572356976744182</v>
      </c>
      <c r="N215" s="3">
        <v>0</v>
      </c>
      <c r="O215" s="7">
        <f t="shared" si="3"/>
        <v>0</v>
      </c>
    </row>
    <row r="216" spans="1:15" ht="75" customHeight="1" x14ac:dyDescent="0.25">
      <c r="A216" s="13" t="s">
        <v>210</v>
      </c>
      <c r="B216" s="14" t="s">
        <v>994</v>
      </c>
      <c r="C216" s="14" t="str">
        <f>""</f>
        <v/>
      </c>
      <c r="D216" s="14" t="s">
        <v>207</v>
      </c>
      <c r="E216" s="14">
        <v>11</v>
      </c>
      <c r="F216" s="14">
        <v>11</v>
      </c>
      <c r="G216" s="14">
        <v>1</v>
      </c>
      <c r="H216" s="14">
        <v>0</v>
      </c>
      <c r="I216" s="14" t="s">
        <v>208</v>
      </c>
      <c r="J216" s="15">
        <v>18.899999999999999</v>
      </c>
      <c r="K216" s="14">
        <v>12</v>
      </c>
      <c r="L216" s="33">
        <v>389</v>
      </c>
      <c r="M216" s="2">
        <v>1.4205162810625536</v>
      </c>
      <c r="N216" s="3">
        <v>0</v>
      </c>
      <c r="O216" s="7">
        <f t="shared" si="3"/>
        <v>0</v>
      </c>
    </row>
    <row r="217" spans="1:15" ht="75" customHeight="1" x14ac:dyDescent="0.25">
      <c r="A217" s="13" t="s">
        <v>387</v>
      </c>
      <c r="B217" s="14" t="s">
        <v>993</v>
      </c>
      <c r="C217" s="14" t="str">
        <f>""</f>
        <v/>
      </c>
      <c r="D217" s="14" t="s">
        <v>207</v>
      </c>
      <c r="E217" s="14">
        <v>11</v>
      </c>
      <c r="F217" s="14">
        <v>11</v>
      </c>
      <c r="G217" s="14">
        <v>1</v>
      </c>
      <c r="H217" s="14">
        <v>0</v>
      </c>
      <c r="I217" s="14" t="s">
        <v>385</v>
      </c>
      <c r="J217" s="15">
        <v>18.899999999999999</v>
      </c>
      <c r="K217" s="14">
        <v>12</v>
      </c>
      <c r="L217" s="33">
        <v>390</v>
      </c>
      <c r="M217" s="2">
        <v>1.4047790128205129</v>
      </c>
      <c r="N217" s="3">
        <v>0</v>
      </c>
      <c r="O217" s="7">
        <f t="shared" si="3"/>
        <v>0</v>
      </c>
    </row>
    <row r="218" spans="1:15" ht="75" customHeight="1" x14ac:dyDescent="0.25">
      <c r="A218" s="13" t="s">
        <v>495</v>
      </c>
      <c r="B218" s="14" t="s">
        <v>992</v>
      </c>
      <c r="C218" s="14" t="str">
        <f>""</f>
        <v/>
      </c>
      <c r="D218" s="14" t="s">
        <v>207</v>
      </c>
      <c r="E218" s="14">
        <v>3</v>
      </c>
      <c r="F218" s="14">
        <v>3</v>
      </c>
      <c r="G218" s="14">
        <v>1.4</v>
      </c>
      <c r="H218" s="14">
        <v>2.2000000000000002</v>
      </c>
      <c r="I218" s="14" t="s">
        <v>208</v>
      </c>
      <c r="J218" s="15">
        <v>5.07</v>
      </c>
      <c r="K218" s="14">
        <v>40</v>
      </c>
      <c r="L218" s="33">
        <v>503</v>
      </c>
      <c r="M218" s="2">
        <v>0.38750000000000001</v>
      </c>
      <c r="N218" s="3">
        <v>0</v>
      </c>
      <c r="O218" s="7">
        <f t="shared" si="3"/>
        <v>0</v>
      </c>
    </row>
    <row r="219" spans="1:15" ht="75" customHeight="1" x14ac:dyDescent="0.25">
      <c r="A219" s="13" t="s">
        <v>223</v>
      </c>
      <c r="B219" s="14" t="s">
        <v>991</v>
      </c>
      <c r="C219" s="14" t="str">
        <f>""</f>
        <v/>
      </c>
      <c r="D219" s="14" t="s">
        <v>207</v>
      </c>
      <c r="E219" s="14">
        <v>11</v>
      </c>
      <c r="F219" s="14">
        <v>11</v>
      </c>
      <c r="G219" s="14">
        <v>1</v>
      </c>
      <c r="H219" s="14">
        <v>0</v>
      </c>
      <c r="I219" s="14" t="s">
        <v>221</v>
      </c>
      <c r="J219" s="15">
        <v>18.899999999999999</v>
      </c>
      <c r="K219" s="14">
        <v>12</v>
      </c>
      <c r="L219" s="33">
        <v>508</v>
      </c>
      <c r="M219" s="2">
        <v>1.443511154855643</v>
      </c>
      <c r="N219" s="3">
        <v>0</v>
      </c>
      <c r="O219" s="7">
        <f t="shared" si="3"/>
        <v>0</v>
      </c>
    </row>
    <row r="220" spans="1:15" ht="75" customHeight="1" x14ac:dyDescent="0.25">
      <c r="A220" s="13" t="s">
        <v>226</v>
      </c>
      <c r="B220" s="14" t="s">
        <v>990</v>
      </c>
      <c r="C220" s="14" t="str">
        <f>""</f>
        <v/>
      </c>
      <c r="D220" s="14" t="s">
        <v>207</v>
      </c>
      <c r="E220" s="14">
        <v>5.9</v>
      </c>
      <c r="F220" s="14">
        <v>5.9</v>
      </c>
      <c r="G220" s="14">
        <v>0.6</v>
      </c>
      <c r="H220" s="14">
        <v>0</v>
      </c>
      <c r="I220" s="14" t="s">
        <v>221</v>
      </c>
      <c r="J220" s="15">
        <v>7.32</v>
      </c>
      <c r="K220" s="14">
        <v>24</v>
      </c>
      <c r="L220" s="33">
        <v>530</v>
      </c>
      <c r="M220" s="2">
        <v>0.53249999999999997</v>
      </c>
      <c r="N220" s="3">
        <v>0</v>
      </c>
      <c r="O220" s="7">
        <f t="shared" si="3"/>
        <v>0</v>
      </c>
    </row>
    <row r="221" spans="1:15" ht="75" customHeight="1" x14ac:dyDescent="0.25">
      <c r="A221" s="13" t="s">
        <v>224</v>
      </c>
      <c r="B221" s="14" t="s">
        <v>989</v>
      </c>
      <c r="C221" s="14" t="str">
        <f>""</f>
        <v/>
      </c>
      <c r="D221" s="14" t="s">
        <v>207</v>
      </c>
      <c r="E221" s="14">
        <v>15.2</v>
      </c>
      <c r="F221" s="14">
        <v>15.2</v>
      </c>
      <c r="G221" s="14">
        <v>1</v>
      </c>
      <c r="H221" s="14">
        <v>0</v>
      </c>
      <c r="I221" s="14" t="s">
        <v>221</v>
      </c>
      <c r="J221" s="15">
        <v>47.25</v>
      </c>
      <c r="K221" s="14">
        <v>6</v>
      </c>
      <c r="L221" s="33">
        <v>681</v>
      </c>
      <c r="M221" s="2">
        <v>4.2649999999999997</v>
      </c>
      <c r="N221" s="3">
        <v>0</v>
      </c>
      <c r="O221" s="7">
        <f t="shared" si="3"/>
        <v>0</v>
      </c>
    </row>
    <row r="222" spans="1:15" ht="75" customHeight="1" x14ac:dyDescent="0.25">
      <c r="A222" s="13" t="s">
        <v>637</v>
      </c>
      <c r="B222" s="14" t="s">
        <v>1035</v>
      </c>
      <c r="C222" s="14" t="str">
        <f>""</f>
        <v/>
      </c>
      <c r="D222" s="14" t="s">
        <v>616</v>
      </c>
      <c r="E222" s="14">
        <v>7.9</v>
      </c>
      <c r="F222" s="14">
        <v>7.9</v>
      </c>
      <c r="G222" s="14">
        <v>2.4</v>
      </c>
      <c r="H222" s="14">
        <v>47.3</v>
      </c>
      <c r="I222" s="14" t="s">
        <v>184</v>
      </c>
      <c r="J222" s="15">
        <v>20.93</v>
      </c>
      <c r="K222" s="14">
        <v>6</v>
      </c>
      <c r="L222" s="33">
        <v>11</v>
      </c>
      <c r="M222" s="2">
        <v>1.4025000000000001</v>
      </c>
      <c r="N222" s="3">
        <v>0</v>
      </c>
      <c r="O222" s="7">
        <f t="shared" si="3"/>
        <v>0</v>
      </c>
    </row>
    <row r="223" spans="1:15" ht="75" customHeight="1" x14ac:dyDescent="0.25">
      <c r="A223" s="13" t="s">
        <v>634</v>
      </c>
      <c r="B223" s="14" t="s">
        <v>1034</v>
      </c>
      <c r="C223" s="14" t="str">
        <f>""</f>
        <v/>
      </c>
      <c r="D223" s="14" t="s">
        <v>616</v>
      </c>
      <c r="E223" s="14">
        <v>10.6</v>
      </c>
      <c r="F223" s="14">
        <v>10.6</v>
      </c>
      <c r="G223" s="14">
        <v>2.4</v>
      </c>
      <c r="H223" s="14"/>
      <c r="I223" s="14" t="s">
        <v>184</v>
      </c>
      <c r="J223" s="15">
        <v>28.92</v>
      </c>
      <c r="K223" s="14">
        <v>6</v>
      </c>
      <c r="L223" s="33">
        <v>17</v>
      </c>
      <c r="M223" s="2">
        <v>1.8825000000000001</v>
      </c>
      <c r="N223" s="3">
        <v>0</v>
      </c>
      <c r="O223" s="7">
        <f t="shared" si="3"/>
        <v>0</v>
      </c>
    </row>
    <row r="224" spans="1:15" ht="75" customHeight="1" x14ac:dyDescent="0.25">
      <c r="A224" s="13" t="s">
        <v>628</v>
      </c>
      <c r="B224" s="14" t="s">
        <v>1033</v>
      </c>
      <c r="C224" s="14" t="str">
        <f>""</f>
        <v/>
      </c>
      <c r="D224" s="14" t="s">
        <v>616</v>
      </c>
      <c r="E224" s="14">
        <v>10.9</v>
      </c>
      <c r="F224" s="14">
        <v>10.9</v>
      </c>
      <c r="G224" s="14">
        <v>0.8</v>
      </c>
      <c r="H224" s="14"/>
      <c r="I224" s="14" t="s">
        <v>184</v>
      </c>
      <c r="J224" s="15">
        <v>18.79</v>
      </c>
      <c r="K224" s="14">
        <v>6</v>
      </c>
      <c r="L224" s="33">
        <v>21</v>
      </c>
      <c r="M224" s="2">
        <v>1.2524999999999999</v>
      </c>
      <c r="N224" s="3">
        <v>0</v>
      </c>
      <c r="O224" s="7">
        <f t="shared" si="3"/>
        <v>0</v>
      </c>
    </row>
    <row r="225" spans="1:15" ht="75" customHeight="1" x14ac:dyDescent="0.25">
      <c r="A225" s="13" t="s">
        <v>629</v>
      </c>
      <c r="B225" s="14" t="s">
        <v>1032</v>
      </c>
      <c r="C225" s="14" t="str">
        <f>""</f>
        <v/>
      </c>
      <c r="D225" s="14" t="s">
        <v>616</v>
      </c>
      <c r="E225" s="14">
        <v>10.9</v>
      </c>
      <c r="F225" s="14">
        <v>10.9</v>
      </c>
      <c r="G225" s="14">
        <v>0.9</v>
      </c>
      <c r="H225" s="14"/>
      <c r="I225" s="14" t="s">
        <v>623</v>
      </c>
      <c r="J225" s="15">
        <v>18.79</v>
      </c>
      <c r="K225" s="14">
        <v>6</v>
      </c>
      <c r="L225" s="33">
        <v>23</v>
      </c>
      <c r="M225" s="2">
        <v>1.2524999999999999</v>
      </c>
      <c r="N225" s="3">
        <v>0</v>
      </c>
      <c r="O225" s="7">
        <f t="shared" si="3"/>
        <v>0</v>
      </c>
    </row>
    <row r="226" spans="1:15" ht="75" customHeight="1" x14ac:dyDescent="0.25">
      <c r="A226" s="13" t="s">
        <v>622</v>
      </c>
      <c r="B226" s="14" t="s">
        <v>1031</v>
      </c>
      <c r="C226" s="14" t="str">
        <f>""</f>
        <v/>
      </c>
      <c r="D226" s="14" t="s">
        <v>616</v>
      </c>
      <c r="E226" s="14">
        <v>5.4</v>
      </c>
      <c r="F226" s="14">
        <v>5.4</v>
      </c>
      <c r="G226" s="14">
        <v>0.9</v>
      </c>
      <c r="H226" s="14"/>
      <c r="I226" s="14" t="s">
        <v>623</v>
      </c>
      <c r="J226" s="15">
        <v>8.1</v>
      </c>
      <c r="K226" s="14">
        <v>12</v>
      </c>
      <c r="L226" s="33">
        <v>25</v>
      </c>
      <c r="M226" s="2">
        <v>0.53500000000000003</v>
      </c>
      <c r="N226" s="3">
        <v>0</v>
      </c>
      <c r="O226" s="7">
        <f t="shared" si="3"/>
        <v>0</v>
      </c>
    </row>
    <row r="227" spans="1:15" ht="75" customHeight="1" x14ac:dyDescent="0.25">
      <c r="A227" s="13" t="s">
        <v>626</v>
      </c>
      <c r="B227" s="14" t="s">
        <v>1030</v>
      </c>
      <c r="C227" s="14" t="str">
        <f>""</f>
        <v/>
      </c>
      <c r="D227" s="14" t="s">
        <v>616</v>
      </c>
      <c r="E227" s="14">
        <v>8.1999999999999993</v>
      </c>
      <c r="F227" s="14">
        <v>8.1999999999999993</v>
      </c>
      <c r="G227" s="14">
        <v>0.9</v>
      </c>
      <c r="H227" s="14"/>
      <c r="I227" s="14" t="s">
        <v>623</v>
      </c>
      <c r="J227" s="15">
        <v>13.39</v>
      </c>
      <c r="K227" s="14">
        <v>12</v>
      </c>
      <c r="L227" s="33">
        <v>31</v>
      </c>
      <c r="M227" s="2">
        <v>0.89</v>
      </c>
      <c r="N227" s="3">
        <v>0</v>
      </c>
      <c r="O227" s="7">
        <f t="shared" si="3"/>
        <v>0</v>
      </c>
    </row>
    <row r="228" spans="1:15" ht="75" customHeight="1" x14ac:dyDescent="0.25">
      <c r="A228" s="13" t="s">
        <v>631</v>
      </c>
      <c r="B228" s="14" t="s">
        <v>1029</v>
      </c>
      <c r="C228" s="14" t="str">
        <f>""</f>
        <v/>
      </c>
      <c r="D228" s="14" t="s">
        <v>616</v>
      </c>
      <c r="E228" s="14">
        <v>5.0999999999999996</v>
      </c>
      <c r="F228" s="14">
        <v>5.0999999999999996</v>
      </c>
      <c r="G228" s="14">
        <v>2.4</v>
      </c>
      <c r="H228" s="14">
        <v>16.899999999999999</v>
      </c>
      <c r="I228" s="14" t="s">
        <v>184</v>
      </c>
      <c r="J228" s="15">
        <v>12.27</v>
      </c>
      <c r="K228" s="14">
        <v>8</v>
      </c>
      <c r="L228" s="33">
        <v>33</v>
      </c>
      <c r="M228" s="2">
        <v>1.1069181666666668</v>
      </c>
      <c r="N228" s="3">
        <v>0</v>
      </c>
      <c r="O228" s="7">
        <f t="shared" si="3"/>
        <v>0</v>
      </c>
    </row>
    <row r="229" spans="1:15" ht="75" customHeight="1" x14ac:dyDescent="0.25">
      <c r="A229" s="13" t="s">
        <v>638</v>
      </c>
      <c r="B229" s="14" t="s">
        <v>1028</v>
      </c>
      <c r="C229" s="14" t="str">
        <f>""</f>
        <v/>
      </c>
      <c r="D229" s="14" t="s">
        <v>616</v>
      </c>
      <c r="E229" s="14">
        <v>7.9</v>
      </c>
      <c r="F229" s="14">
        <v>7.9</v>
      </c>
      <c r="G229" s="14">
        <v>2.4</v>
      </c>
      <c r="H229" s="14">
        <v>47.3</v>
      </c>
      <c r="I229" s="14" t="s">
        <v>184</v>
      </c>
      <c r="J229" s="15">
        <v>20.93</v>
      </c>
      <c r="K229" s="14">
        <v>6</v>
      </c>
      <c r="L229" s="33">
        <v>34</v>
      </c>
      <c r="M229" s="2">
        <v>1.4025000000000001</v>
      </c>
      <c r="N229" s="3">
        <v>0</v>
      </c>
      <c r="O229" s="7">
        <f t="shared" si="3"/>
        <v>0</v>
      </c>
    </row>
    <row r="230" spans="1:15" ht="75" customHeight="1" x14ac:dyDescent="0.25">
      <c r="A230" s="13" t="s">
        <v>625</v>
      </c>
      <c r="B230" s="14" t="s">
        <v>1027</v>
      </c>
      <c r="C230" s="14" t="str">
        <f>""</f>
        <v/>
      </c>
      <c r="D230" s="14" t="s">
        <v>616</v>
      </c>
      <c r="E230" s="14">
        <v>8.1999999999999993</v>
      </c>
      <c r="F230" s="14">
        <v>8.1999999999999993</v>
      </c>
      <c r="G230" s="14">
        <v>0.9</v>
      </c>
      <c r="H230" s="14"/>
      <c r="I230" s="14" t="s">
        <v>184</v>
      </c>
      <c r="J230" s="15">
        <v>13.39</v>
      </c>
      <c r="K230" s="14">
        <v>12</v>
      </c>
      <c r="L230" s="33">
        <v>43</v>
      </c>
      <c r="M230" s="2">
        <v>0.89</v>
      </c>
      <c r="N230" s="3">
        <v>0</v>
      </c>
      <c r="O230" s="7">
        <f t="shared" si="3"/>
        <v>0</v>
      </c>
    </row>
    <row r="231" spans="1:15" ht="75" customHeight="1" x14ac:dyDescent="0.25">
      <c r="A231" s="13" t="s">
        <v>621</v>
      </c>
      <c r="B231" s="14" t="s">
        <v>1026</v>
      </c>
      <c r="C231" s="14" t="str">
        <f>""</f>
        <v/>
      </c>
      <c r="D231" s="14" t="s">
        <v>616</v>
      </c>
      <c r="E231" s="14">
        <v>5.4</v>
      </c>
      <c r="F231" s="14">
        <v>5.4</v>
      </c>
      <c r="G231" s="14">
        <v>0.9</v>
      </c>
      <c r="H231" s="14"/>
      <c r="I231" s="14" t="s">
        <v>184</v>
      </c>
      <c r="J231" s="15">
        <v>8.1</v>
      </c>
      <c r="K231" s="14">
        <v>12</v>
      </c>
      <c r="L231" s="33">
        <v>47</v>
      </c>
      <c r="M231" s="2">
        <v>0.53500000000000003</v>
      </c>
      <c r="N231" s="3">
        <v>0</v>
      </c>
      <c r="O231" s="7">
        <f t="shared" si="3"/>
        <v>0</v>
      </c>
    </row>
    <row r="232" spans="1:15" ht="75" customHeight="1" x14ac:dyDescent="0.25">
      <c r="A232" s="13" t="s">
        <v>635</v>
      </c>
      <c r="B232" s="14" t="s">
        <v>1025</v>
      </c>
      <c r="C232" s="14" t="str">
        <f>""</f>
        <v/>
      </c>
      <c r="D232" s="14" t="s">
        <v>616</v>
      </c>
      <c r="E232" s="14">
        <v>10.6</v>
      </c>
      <c r="F232" s="14">
        <v>10.6</v>
      </c>
      <c r="G232" s="14">
        <v>2.4</v>
      </c>
      <c r="H232" s="14"/>
      <c r="I232" s="14" t="s">
        <v>623</v>
      </c>
      <c r="J232" s="15">
        <v>28.92</v>
      </c>
      <c r="K232" s="14">
        <v>6</v>
      </c>
      <c r="L232" s="33">
        <v>48</v>
      </c>
      <c r="M232" s="2">
        <v>1.8825000000000001</v>
      </c>
      <c r="N232" s="3">
        <v>0</v>
      </c>
      <c r="O232" s="7">
        <f t="shared" si="3"/>
        <v>0</v>
      </c>
    </row>
    <row r="233" spans="1:15" ht="75" customHeight="1" x14ac:dyDescent="0.25">
      <c r="A233" s="13" t="s">
        <v>630</v>
      </c>
      <c r="B233" s="14" t="s">
        <v>1024</v>
      </c>
      <c r="C233" s="14" t="str">
        <f>""</f>
        <v/>
      </c>
      <c r="D233" s="14" t="s">
        <v>616</v>
      </c>
      <c r="E233" s="14">
        <v>10.9</v>
      </c>
      <c r="F233" s="14">
        <v>10.9</v>
      </c>
      <c r="G233" s="14">
        <v>0.9</v>
      </c>
      <c r="H233" s="14"/>
      <c r="I233" s="14" t="s">
        <v>367</v>
      </c>
      <c r="J233" s="15">
        <v>18.79</v>
      </c>
      <c r="K233" s="14">
        <v>6</v>
      </c>
      <c r="L233" s="33">
        <v>81</v>
      </c>
      <c r="M233" s="2">
        <v>1.2524999999999999</v>
      </c>
      <c r="N233" s="3">
        <v>0</v>
      </c>
      <c r="O233" s="7">
        <f t="shared" si="3"/>
        <v>0</v>
      </c>
    </row>
    <row r="234" spans="1:15" ht="75" customHeight="1" x14ac:dyDescent="0.25">
      <c r="A234" s="13" t="s">
        <v>636</v>
      </c>
      <c r="B234" s="14" t="s">
        <v>1023</v>
      </c>
      <c r="C234" s="14" t="str">
        <f>""</f>
        <v/>
      </c>
      <c r="D234" s="14" t="s">
        <v>616</v>
      </c>
      <c r="E234" s="14">
        <v>10.6</v>
      </c>
      <c r="F234" s="14">
        <v>10.6</v>
      </c>
      <c r="G234" s="14">
        <v>2.4</v>
      </c>
      <c r="H234" s="14"/>
      <c r="I234" s="14" t="s">
        <v>367</v>
      </c>
      <c r="J234" s="15">
        <v>28.92</v>
      </c>
      <c r="K234" s="14">
        <v>6</v>
      </c>
      <c r="L234" s="33">
        <v>82</v>
      </c>
      <c r="M234" s="2">
        <v>1.8825000000000001</v>
      </c>
      <c r="N234" s="3">
        <v>0</v>
      </c>
      <c r="O234" s="7">
        <f t="shared" si="3"/>
        <v>0</v>
      </c>
    </row>
    <row r="235" spans="1:15" ht="75" customHeight="1" x14ac:dyDescent="0.25">
      <c r="A235" s="13" t="s">
        <v>632</v>
      </c>
      <c r="B235" s="14" t="s">
        <v>1021</v>
      </c>
      <c r="C235" s="14" t="str">
        <f>""</f>
        <v/>
      </c>
      <c r="D235" s="14" t="s">
        <v>616</v>
      </c>
      <c r="E235" s="14">
        <v>5.0999999999999996</v>
      </c>
      <c r="F235" s="14">
        <v>5.0999999999999996</v>
      </c>
      <c r="G235" s="14">
        <v>2.4</v>
      </c>
      <c r="H235" s="14">
        <v>16.899999999999999</v>
      </c>
      <c r="I235" s="14" t="s">
        <v>623</v>
      </c>
      <c r="J235" s="15">
        <v>12.27</v>
      </c>
      <c r="K235" s="14">
        <v>8</v>
      </c>
      <c r="L235" s="33">
        <v>86</v>
      </c>
      <c r="M235" s="2">
        <v>0.81</v>
      </c>
      <c r="N235" s="3">
        <v>0</v>
      </c>
      <c r="O235" s="7">
        <f t="shared" si="3"/>
        <v>0</v>
      </c>
    </row>
    <row r="236" spans="1:15" ht="75" customHeight="1" x14ac:dyDescent="0.25">
      <c r="A236" s="13" t="s">
        <v>624</v>
      </c>
      <c r="B236" s="14" t="s">
        <v>1020</v>
      </c>
      <c r="C236" s="14" t="str">
        <f>""</f>
        <v/>
      </c>
      <c r="D236" s="14" t="s">
        <v>616</v>
      </c>
      <c r="E236" s="14">
        <v>5.4</v>
      </c>
      <c r="F236" s="14">
        <v>5.4</v>
      </c>
      <c r="G236" s="14">
        <v>0.9</v>
      </c>
      <c r="H236" s="14"/>
      <c r="I236" s="14" t="s">
        <v>367</v>
      </c>
      <c r="J236" s="15">
        <v>8.1</v>
      </c>
      <c r="K236" s="14">
        <v>12</v>
      </c>
      <c r="L236" s="33">
        <v>86</v>
      </c>
      <c r="M236" s="2">
        <v>0.53500000000000003</v>
      </c>
      <c r="N236" s="3">
        <v>0</v>
      </c>
      <c r="O236" s="7">
        <f t="shared" si="3"/>
        <v>0</v>
      </c>
    </row>
    <row r="237" spans="1:15" ht="75" customHeight="1" x14ac:dyDescent="0.25">
      <c r="A237" s="13" t="s">
        <v>639</v>
      </c>
      <c r="B237" s="14" t="s">
        <v>1022</v>
      </c>
      <c r="C237" s="14" t="str">
        <f>""</f>
        <v/>
      </c>
      <c r="D237" s="14" t="s">
        <v>616</v>
      </c>
      <c r="E237" s="14">
        <v>7.9</v>
      </c>
      <c r="F237" s="14">
        <v>7.9</v>
      </c>
      <c r="G237" s="14">
        <v>2.4</v>
      </c>
      <c r="H237" s="14">
        <v>47.3</v>
      </c>
      <c r="I237" s="14" t="s">
        <v>367</v>
      </c>
      <c r="J237" s="15">
        <v>20.93</v>
      </c>
      <c r="K237" s="14">
        <v>6</v>
      </c>
      <c r="L237" s="33">
        <v>86</v>
      </c>
      <c r="M237" s="2">
        <v>1.4025000000000001</v>
      </c>
      <c r="N237" s="3">
        <v>0</v>
      </c>
      <c r="O237" s="7">
        <f t="shared" si="3"/>
        <v>0</v>
      </c>
    </row>
    <row r="238" spans="1:15" ht="75" customHeight="1" x14ac:dyDescent="0.25">
      <c r="A238" s="13" t="s">
        <v>627</v>
      </c>
      <c r="B238" s="14" t="s">
        <v>1019</v>
      </c>
      <c r="C238" s="14" t="str">
        <f>""</f>
        <v/>
      </c>
      <c r="D238" s="14" t="s">
        <v>616</v>
      </c>
      <c r="E238" s="14">
        <v>8.1999999999999993</v>
      </c>
      <c r="F238" s="14">
        <v>8.1999999999999993</v>
      </c>
      <c r="G238" s="14">
        <v>0.9</v>
      </c>
      <c r="H238" s="14"/>
      <c r="I238" s="14" t="s">
        <v>367</v>
      </c>
      <c r="J238" s="15">
        <v>13.39</v>
      </c>
      <c r="K238" s="14">
        <v>12</v>
      </c>
      <c r="L238" s="33">
        <v>89</v>
      </c>
      <c r="M238" s="2">
        <v>0.89</v>
      </c>
      <c r="N238" s="3">
        <v>0</v>
      </c>
      <c r="O238" s="7">
        <f t="shared" si="3"/>
        <v>0</v>
      </c>
    </row>
    <row r="239" spans="1:15" ht="75" customHeight="1" x14ac:dyDescent="0.25">
      <c r="A239" s="13" t="s">
        <v>633</v>
      </c>
      <c r="B239" s="14" t="s">
        <v>1018</v>
      </c>
      <c r="C239" s="14" t="str">
        <f>""</f>
        <v/>
      </c>
      <c r="D239" s="14" t="s">
        <v>616</v>
      </c>
      <c r="E239" s="14">
        <v>5.0999999999999996</v>
      </c>
      <c r="F239" s="14">
        <v>5.0999999999999996</v>
      </c>
      <c r="G239" s="14">
        <v>2.4</v>
      </c>
      <c r="H239" s="14">
        <v>16.899999999999999</v>
      </c>
      <c r="I239" s="14" t="s">
        <v>367</v>
      </c>
      <c r="J239" s="15">
        <v>12.27</v>
      </c>
      <c r="K239" s="14">
        <v>8</v>
      </c>
      <c r="L239" s="33">
        <v>134</v>
      </c>
      <c r="M239" s="2">
        <v>0.81</v>
      </c>
      <c r="N239" s="3">
        <v>0</v>
      </c>
      <c r="O239" s="7">
        <f t="shared" si="3"/>
        <v>0</v>
      </c>
    </row>
    <row r="240" spans="1:15" ht="75" customHeight="1" x14ac:dyDescent="0.25">
      <c r="A240" s="13" t="s">
        <v>618</v>
      </c>
      <c r="B240" s="14" t="s">
        <v>1017</v>
      </c>
      <c r="C240" s="14" t="str">
        <f>""</f>
        <v/>
      </c>
      <c r="D240" s="14" t="s">
        <v>616</v>
      </c>
      <c r="E240" s="14">
        <v>10.9</v>
      </c>
      <c r="F240" s="14">
        <v>10.9</v>
      </c>
      <c r="G240" s="14">
        <v>0.9</v>
      </c>
      <c r="H240" s="14"/>
      <c r="I240" s="14" t="s">
        <v>129</v>
      </c>
      <c r="J240" s="15">
        <v>18.79</v>
      </c>
      <c r="K240" s="14">
        <v>1</v>
      </c>
      <c r="L240" s="33">
        <v>144</v>
      </c>
      <c r="M240" s="2">
        <v>1.2524999999999999</v>
      </c>
      <c r="N240" s="3">
        <v>0</v>
      </c>
      <c r="O240" s="7">
        <f t="shared" si="3"/>
        <v>0</v>
      </c>
    </row>
    <row r="241" spans="1:15" ht="75" customHeight="1" x14ac:dyDescent="0.25">
      <c r="A241" s="13" t="s">
        <v>617</v>
      </c>
      <c r="B241" s="14" t="s">
        <v>1016</v>
      </c>
      <c r="C241" s="14" t="str">
        <f>""</f>
        <v/>
      </c>
      <c r="D241" s="14" t="s">
        <v>616</v>
      </c>
      <c r="E241" s="14">
        <v>8.1999999999999993</v>
      </c>
      <c r="F241" s="14">
        <v>8.1999999999999993</v>
      </c>
      <c r="G241" s="14">
        <v>0.9</v>
      </c>
      <c r="H241" s="14"/>
      <c r="I241" s="14" t="s">
        <v>129</v>
      </c>
      <c r="J241" s="15">
        <v>13.39</v>
      </c>
      <c r="K241" s="14">
        <v>1</v>
      </c>
      <c r="L241" s="33">
        <v>145</v>
      </c>
      <c r="M241" s="2">
        <v>0.89</v>
      </c>
      <c r="N241" s="3">
        <v>0</v>
      </c>
      <c r="O241" s="7">
        <f t="shared" si="3"/>
        <v>0</v>
      </c>
    </row>
    <row r="242" spans="1:15" ht="75" customHeight="1" x14ac:dyDescent="0.25">
      <c r="A242" s="13" t="s">
        <v>620</v>
      </c>
      <c r="B242" s="14" t="s">
        <v>1015</v>
      </c>
      <c r="C242" s="14" t="str">
        <f>""</f>
        <v/>
      </c>
      <c r="D242" s="14" t="s">
        <v>616</v>
      </c>
      <c r="E242" s="14">
        <v>10.6</v>
      </c>
      <c r="F242" s="14">
        <v>10.6</v>
      </c>
      <c r="G242" s="14">
        <v>2.4</v>
      </c>
      <c r="H242" s="14"/>
      <c r="I242" s="14" t="s">
        <v>129</v>
      </c>
      <c r="J242" s="15">
        <v>28.92</v>
      </c>
      <c r="K242" s="14">
        <v>1</v>
      </c>
      <c r="L242" s="33">
        <v>146</v>
      </c>
      <c r="M242" s="2">
        <v>1.8825000000000001</v>
      </c>
      <c r="N242" s="3">
        <v>0</v>
      </c>
      <c r="O242" s="7">
        <f t="shared" si="3"/>
        <v>0</v>
      </c>
    </row>
    <row r="243" spans="1:15" ht="75" customHeight="1" x14ac:dyDescent="0.25">
      <c r="A243" s="13" t="s">
        <v>615</v>
      </c>
      <c r="B243" s="14" t="s">
        <v>1014</v>
      </c>
      <c r="C243" s="14" t="str">
        <f>""</f>
        <v/>
      </c>
      <c r="D243" s="14" t="s">
        <v>616</v>
      </c>
      <c r="E243" s="14">
        <v>5.4</v>
      </c>
      <c r="F243" s="14">
        <v>5.4</v>
      </c>
      <c r="G243" s="14">
        <v>0.9</v>
      </c>
      <c r="H243" s="14"/>
      <c r="I243" s="14" t="s">
        <v>129</v>
      </c>
      <c r="J243" s="15">
        <v>8.1</v>
      </c>
      <c r="K243" s="14">
        <v>1</v>
      </c>
      <c r="L243" s="33">
        <v>180</v>
      </c>
      <c r="M243" s="2">
        <v>0.54245833333333326</v>
      </c>
      <c r="N243" s="3">
        <v>0</v>
      </c>
      <c r="O243" s="7">
        <f t="shared" si="3"/>
        <v>0</v>
      </c>
    </row>
    <row r="244" spans="1:15" ht="75" customHeight="1" x14ac:dyDescent="0.25">
      <c r="A244" s="13" t="s">
        <v>619</v>
      </c>
      <c r="B244" s="14" t="s">
        <v>1013</v>
      </c>
      <c r="C244" s="14" t="str">
        <f>""</f>
        <v/>
      </c>
      <c r="D244" s="14" t="s">
        <v>616</v>
      </c>
      <c r="E244" s="14">
        <v>5.0999999999999996</v>
      </c>
      <c r="F244" s="14">
        <v>5.0999999999999996</v>
      </c>
      <c r="G244" s="14">
        <v>2.4</v>
      </c>
      <c r="H244" s="14">
        <v>16.899999999999999</v>
      </c>
      <c r="I244" s="14" t="s">
        <v>129</v>
      </c>
      <c r="J244" s="15">
        <v>12.27</v>
      </c>
      <c r="K244" s="14">
        <v>1</v>
      </c>
      <c r="L244" s="33">
        <v>229</v>
      </c>
      <c r="M244" s="2">
        <v>1.026657018195051</v>
      </c>
      <c r="N244" s="3">
        <v>0</v>
      </c>
      <c r="O244" s="7">
        <f t="shared" si="3"/>
        <v>0</v>
      </c>
    </row>
    <row r="245" spans="1:15" ht="75" customHeight="1" x14ac:dyDescent="0.25">
      <c r="A245" s="13" t="s">
        <v>498</v>
      </c>
      <c r="B245" s="14" t="s">
        <v>1076</v>
      </c>
      <c r="C245" s="14" t="str">
        <f>""</f>
        <v/>
      </c>
      <c r="D245" s="14" t="s">
        <v>291</v>
      </c>
      <c r="E245" s="14">
        <v>13.3</v>
      </c>
      <c r="F245" s="14">
        <v>13.3</v>
      </c>
      <c r="G245" s="14">
        <v>3.6</v>
      </c>
      <c r="H245" s="14"/>
      <c r="I245" s="14" t="s">
        <v>499</v>
      </c>
      <c r="J245" s="15">
        <v>24.87</v>
      </c>
      <c r="K245" s="14">
        <v>6</v>
      </c>
      <c r="L245" s="33">
        <v>26</v>
      </c>
      <c r="M245" s="2">
        <v>1.5275000000000001</v>
      </c>
      <c r="N245" s="3">
        <v>0</v>
      </c>
      <c r="O245" s="7">
        <f t="shared" si="3"/>
        <v>0</v>
      </c>
    </row>
    <row r="246" spans="1:15" ht="75" customHeight="1" x14ac:dyDescent="0.25">
      <c r="A246" s="13" t="s">
        <v>298</v>
      </c>
      <c r="B246" s="14" t="s">
        <v>1075</v>
      </c>
      <c r="C246" s="14" t="str">
        <f>""</f>
        <v/>
      </c>
      <c r="D246" s="14" t="s">
        <v>291</v>
      </c>
      <c r="E246" s="14">
        <v>9.5</v>
      </c>
      <c r="F246" s="14">
        <v>9.5</v>
      </c>
      <c r="G246" s="14">
        <v>2</v>
      </c>
      <c r="H246" s="14">
        <v>41.6</v>
      </c>
      <c r="I246" s="14" t="s">
        <v>299</v>
      </c>
      <c r="J246" s="15">
        <v>14.85</v>
      </c>
      <c r="K246" s="14">
        <v>10</v>
      </c>
      <c r="L246" s="33">
        <v>33</v>
      </c>
      <c r="M246" s="2">
        <v>1.3396178333333333</v>
      </c>
      <c r="N246" s="3">
        <v>0</v>
      </c>
      <c r="O246" s="7">
        <f t="shared" si="3"/>
        <v>0</v>
      </c>
    </row>
    <row r="247" spans="1:15" ht="75" customHeight="1" x14ac:dyDescent="0.25">
      <c r="A247" s="13" t="s">
        <v>502</v>
      </c>
      <c r="B247" s="14" t="s">
        <v>1074</v>
      </c>
      <c r="C247" s="14" t="str">
        <f>""</f>
        <v/>
      </c>
      <c r="D247" s="14" t="s">
        <v>291</v>
      </c>
      <c r="E247" s="14">
        <v>11.8</v>
      </c>
      <c r="F247" s="14">
        <v>11.8</v>
      </c>
      <c r="G247" s="14">
        <v>2.1</v>
      </c>
      <c r="H247" s="14"/>
      <c r="I247" s="14" t="s">
        <v>499</v>
      </c>
      <c r="J247" s="15">
        <v>16.09</v>
      </c>
      <c r="K247" s="14">
        <v>14</v>
      </c>
      <c r="L247" s="33">
        <v>114</v>
      </c>
      <c r="M247" s="2">
        <v>0.98</v>
      </c>
      <c r="N247" s="3">
        <v>0</v>
      </c>
      <c r="O247" s="7">
        <f t="shared" si="3"/>
        <v>0</v>
      </c>
    </row>
    <row r="248" spans="1:15" ht="75" customHeight="1" x14ac:dyDescent="0.25">
      <c r="A248" s="13" t="s">
        <v>305</v>
      </c>
      <c r="B248" s="14" t="s">
        <v>1061</v>
      </c>
      <c r="C248" s="14" t="str">
        <f>""</f>
        <v/>
      </c>
      <c r="D248" s="14" t="s">
        <v>291</v>
      </c>
      <c r="E248" s="14">
        <v>8.1</v>
      </c>
      <c r="F248" s="14">
        <v>8.1</v>
      </c>
      <c r="G248" s="14">
        <v>1.7</v>
      </c>
      <c r="H248" s="14">
        <v>0</v>
      </c>
      <c r="I248" s="14" t="s">
        <v>303</v>
      </c>
      <c r="J248" s="15">
        <v>10.02</v>
      </c>
      <c r="K248" s="14">
        <v>12</v>
      </c>
      <c r="L248" s="33">
        <v>132</v>
      </c>
      <c r="M248" s="2">
        <v>0.86893939393939401</v>
      </c>
      <c r="N248" s="3">
        <v>0</v>
      </c>
      <c r="O248" s="7">
        <f t="shared" si="3"/>
        <v>0</v>
      </c>
    </row>
    <row r="249" spans="1:15" ht="75" customHeight="1" x14ac:dyDescent="0.25">
      <c r="A249" s="13" t="s">
        <v>306</v>
      </c>
      <c r="B249" s="14" t="s">
        <v>1073</v>
      </c>
      <c r="C249" s="14" t="str">
        <f>""</f>
        <v/>
      </c>
      <c r="D249" s="14" t="s">
        <v>291</v>
      </c>
      <c r="E249" s="14">
        <v>9.5</v>
      </c>
      <c r="F249" s="14">
        <v>9.5</v>
      </c>
      <c r="G249" s="14">
        <v>2</v>
      </c>
      <c r="H249" s="14">
        <v>41.6</v>
      </c>
      <c r="I249" s="14" t="s">
        <v>307</v>
      </c>
      <c r="J249" s="15">
        <v>14.85</v>
      </c>
      <c r="K249" s="14">
        <v>10</v>
      </c>
      <c r="L249" s="33">
        <v>135</v>
      </c>
      <c r="M249" s="2">
        <v>0.86141975308641971</v>
      </c>
      <c r="N249" s="3">
        <v>0</v>
      </c>
      <c r="O249" s="7">
        <f t="shared" si="3"/>
        <v>0</v>
      </c>
    </row>
    <row r="250" spans="1:15" ht="75" customHeight="1" x14ac:dyDescent="0.25">
      <c r="A250" s="13" t="s">
        <v>300</v>
      </c>
      <c r="B250" s="14" t="s">
        <v>1072</v>
      </c>
      <c r="C250" s="14" t="str">
        <f>""</f>
        <v/>
      </c>
      <c r="D250" s="14" t="s">
        <v>291</v>
      </c>
      <c r="E250" s="14">
        <v>11.8</v>
      </c>
      <c r="F250" s="14">
        <v>11.8</v>
      </c>
      <c r="G250" s="14">
        <v>2.1</v>
      </c>
      <c r="H250" s="14">
        <v>0</v>
      </c>
      <c r="I250" s="14" t="s">
        <v>299</v>
      </c>
      <c r="J250" s="15">
        <v>17.89</v>
      </c>
      <c r="K250" s="14">
        <v>14</v>
      </c>
      <c r="L250" s="33">
        <v>139</v>
      </c>
      <c r="M250" s="2">
        <v>1.0995563549160672</v>
      </c>
      <c r="N250" s="3">
        <v>0</v>
      </c>
      <c r="O250" s="7">
        <f t="shared" si="3"/>
        <v>0</v>
      </c>
    </row>
    <row r="251" spans="1:15" ht="75" customHeight="1" x14ac:dyDescent="0.25">
      <c r="A251" s="13" t="s">
        <v>308</v>
      </c>
      <c r="B251" s="14" t="s">
        <v>1071</v>
      </c>
      <c r="C251" s="14" t="str">
        <f>""</f>
        <v/>
      </c>
      <c r="D251" s="14" t="s">
        <v>291</v>
      </c>
      <c r="E251" s="14">
        <v>11.8</v>
      </c>
      <c r="F251" s="14">
        <v>11.8</v>
      </c>
      <c r="G251" s="14">
        <v>2.1</v>
      </c>
      <c r="H251" s="14">
        <v>0</v>
      </c>
      <c r="I251" s="14" t="s">
        <v>307</v>
      </c>
      <c r="J251" s="15">
        <v>17.89</v>
      </c>
      <c r="K251" s="14">
        <v>14</v>
      </c>
      <c r="L251" s="33">
        <v>140</v>
      </c>
      <c r="M251" s="2">
        <v>1.0573333333333332</v>
      </c>
      <c r="N251" s="3">
        <v>0</v>
      </c>
      <c r="O251" s="7">
        <f t="shared" si="3"/>
        <v>0</v>
      </c>
    </row>
    <row r="252" spans="1:15" ht="75" customHeight="1" x14ac:dyDescent="0.25">
      <c r="A252" s="13" t="s">
        <v>501</v>
      </c>
      <c r="B252" s="14" t="s">
        <v>1070</v>
      </c>
      <c r="C252" s="14" t="str">
        <f>""</f>
        <v/>
      </c>
      <c r="D252" s="14" t="s">
        <v>291</v>
      </c>
      <c r="E252" s="14">
        <v>8.1</v>
      </c>
      <c r="F252" s="14">
        <v>8.1</v>
      </c>
      <c r="G252" s="14">
        <v>1.7</v>
      </c>
      <c r="H252" s="14"/>
      <c r="I252" s="14" t="s">
        <v>499</v>
      </c>
      <c r="J252" s="15">
        <v>10.02</v>
      </c>
      <c r="K252" s="14">
        <v>12</v>
      </c>
      <c r="L252" s="33">
        <v>157</v>
      </c>
      <c r="M252" s="2">
        <v>0.61</v>
      </c>
      <c r="N252" s="3">
        <v>0</v>
      </c>
      <c r="O252" s="7">
        <f t="shared" si="3"/>
        <v>0</v>
      </c>
    </row>
    <row r="253" spans="1:15" ht="75" customHeight="1" x14ac:dyDescent="0.25">
      <c r="A253" s="13" t="s">
        <v>301</v>
      </c>
      <c r="B253" s="14" t="s">
        <v>1069</v>
      </c>
      <c r="C253" s="14" t="str">
        <f>""</f>
        <v/>
      </c>
      <c r="D253" s="14" t="s">
        <v>291</v>
      </c>
      <c r="E253" s="14">
        <v>8.1</v>
      </c>
      <c r="F253" s="14">
        <v>8.1</v>
      </c>
      <c r="G253" s="14">
        <v>1.7</v>
      </c>
      <c r="H253" s="14">
        <v>0</v>
      </c>
      <c r="I253" s="14" t="s">
        <v>299</v>
      </c>
      <c r="J253" s="15">
        <v>10.02</v>
      </c>
      <c r="K253" s="14">
        <v>12</v>
      </c>
      <c r="L253" s="33">
        <v>161</v>
      </c>
      <c r="M253" s="2">
        <v>0.61</v>
      </c>
      <c r="N253" s="3">
        <v>0</v>
      </c>
      <c r="O253" s="7">
        <f t="shared" si="3"/>
        <v>0</v>
      </c>
    </row>
    <row r="254" spans="1:15" ht="75" customHeight="1" x14ac:dyDescent="0.25">
      <c r="A254" s="13" t="s">
        <v>293</v>
      </c>
      <c r="B254" s="14" t="s">
        <v>1068</v>
      </c>
      <c r="C254" s="14" t="str">
        <f>""</f>
        <v/>
      </c>
      <c r="D254" s="14" t="s">
        <v>291</v>
      </c>
      <c r="E254" s="14">
        <v>11.8</v>
      </c>
      <c r="F254" s="14">
        <v>11.8</v>
      </c>
      <c r="G254" s="14">
        <v>2.1</v>
      </c>
      <c r="H254" s="14">
        <v>0</v>
      </c>
      <c r="I254" s="14" t="s">
        <v>292</v>
      </c>
      <c r="J254" s="15">
        <v>16.09</v>
      </c>
      <c r="K254" s="14">
        <v>14</v>
      </c>
      <c r="L254" s="33">
        <v>162</v>
      </c>
      <c r="M254" s="2">
        <v>0.99742798353909468</v>
      </c>
      <c r="N254" s="3">
        <v>0</v>
      </c>
      <c r="O254" s="7">
        <f t="shared" si="3"/>
        <v>0</v>
      </c>
    </row>
    <row r="255" spans="1:15" ht="75" customHeight="1" x14ac:dyDescent="0.25">
      <c r="A255" s="13" t="s">
        <v>500</v>
      </c>
      <c r="B255" s="14" t="s">
        <v>1067</v>
      </c>
      <c r="C255" s="14" t="str">
        <f>""</f>
        <v/>
      </c>
      <c r="D255" s="14" t="s">
        <v>291</v>
      </c>
      <c r="E255" s="14">
        <v>9.5</v>
      </c>
      <c r="F255" s="14">
        <v>9.5</v>
      </c>
      <c r="G255" s="14">
        <v>2</v>
      </c>
      <c r="H255" s="14"/>
      <c r="I255" s="14" t="s">
        <v>499</v>
      </c>
      <c r="J255" s="15">
        <v>13.28</v>
      </c>
      <c r="K255" s="14">
        <v>10</v>
      </c>
      <c r="L255" s="33">
        <v>174</v>
      </c>
      <c r="M255" s="2">
        <v>0.83279693486590034</v>
      </c>
      <c r="N255" s="3">
        <v>0</v>
      </c>
      <c r="O255" s="7">
        <f t="shared" si="3"/>
        <v>0</v>
      </c>
    </row>
    <row r="256" spans="1:15" ht="75" customHeight="1" x14ac:dyDescent="0.25">
      <c r="A256" s="13" t="s">
        <v>290</v>
      </c>
      <c r="B256" s="14" t="s">
        <v>1066</v>
      </c>
      <c r="C256" s="14" t="str">
        <f>""</f>
        <v/>
      </c>
      <c r="D256" s="14" t="s">
        <v>291</v>
      </c>
      <c r="E256" s="14">
        <v>9.5</v>
      </c>
      <c r="F256" s="14">
        <v>9.5</v>
      </c>
      <c r="G256" s="14">
        <v>2</v>
      </c>
      <c r="H256" s="14">
        <v>41.6</v>
      </c>
      <c r="I256" s="14" t="s">
        <v>292</v>
      </c>
      <c r="J256" s="15">
        <v>13.39</v>
      </c>
      <c r="K256" s="14">
        <v>10</v>
      </c>
      <c r="L256" s="33">
        <v>185</v>
      </c>
      <c r="M256" s="2">
        <v>0.81499999999999995</v>
      </c>
      <c r="N256" s="3">
        <v>0</v>
      </c>
      <c r="O256" s="7">
        <f t="shared" si="3"/>
        <v>0</v>
      </c>
    </row>
    <row r="257" spans="1:15" ht="75" customHeight="1" x14ac:dyDescent="0.25">
      <c r="A257" s="13" t="s">
        <v>294</v>
      </c>
      <c r="B257" s="14" t="s">
        <v>1065</v>
      </c>
      <c r="C257" s="14" t="str">
        <f>""</f>
        <v/>
      </c>
      <c r="D257" s="14" t="s">
        <v>291</v>
      </c>
      <c r="E257" s="14">
        <v>8.1</v>
      </c>
      <c r="F257" s="14">
        <v>8.1</v>
      </c>
      <c r="G257" s="14">
        <v>1.7</v>
      </c>
      <c r="H257" s="14">
        <v>0</v>
      </c>
      <c r="I257" s="14" t="s">
        <v>292</v>
      </c>
      <c r="J257" s="15">
        <v>10.02</v>
      </c>
      <c r="K257" s="14">
        <v>12</v>
      </c>
      <c r="L257" s="33">
        <v>202</v>
      </c>
      <c r="M257" s="2">
        <v>0.63482673267326728</v>
      </c>
      <c r="N257" s="3">
        <v>0</v>
      </c>
      <c r="O257" s="7">
        <f t="shared" si="3"/>
        <v>0</v>
      </c>
    </row>
    <row r="258" spans="1:15" ht="75" customHeight="1" x14ac:dyDescent="0.25">
      <c r="A258" s="13" t="s">
        <v>735</v>
      </c>
      <c r="B258" s="14" t="s">
        <v>1055</v>
      </c>
      <c r="C258" s="14" t="str">
        <f>""</f>
        <v/>
      </c>
      <c r="D258" s="14" t="s">
        <v>291</v>
      </c>
      <c r="E258" s="14">
        <v>11.8</v>
      </c>
      <c r="F258" s="14">
        <v>11.8</v>
      </c>
      <c r="G258" s="14">
        <v>2.0499999999999998</v>
      </c>
      <c r="H258" s="14"/>
      <c r="I258" s="14" t="s">
        <v>135</v>
      </c>
      <c r="J258" s="15">
        <v>16.09</v>
      </c>
      <c r="K258" s="14">
        <v>14</v>
      </c>
      <c r="L258" s="33">
        <v>219</v>
      </c>
      <c r="M258" s="2">
        <v>1.1850000000000001</v>
      </c>
      <c r="N258" s="3">
        <v>0</v>
      </c>
      <c r="O258" s="7">
        <f t="shared" ref="O258:O321" si="4">M258*N258</f>
        <v>0</v>
      </c>
    </row>
    <row r="259" spans="1:15" ht="75" customHeight="1" x14ac:dyDescent="0.25">
      <c r="A259" s="13" t="s">
        <v>297</v>
      </c>
      <c r="B259" s="14" t="s">
        <v>1064</v>
      </c>
      <c r="C259" s="14" t="str">
        <f>""</f>
        <v/>
      </c>
      <c r="D259" s="14" t="s">
        <v>291</v>
      </c>
      <c r="E259" s="14">
        <v>11.8</v>
      </c>
      <c r="F259" s="14">
        <v>11.8</v>
      </c>
      <c r="G259" s="14">
        <v>2.1</v>
      </c>
      <c r="H259" s="14">
        <v>0</v>
      </c>
      <c r="I259" s="14" t="s">
        <v>296</v>
      </c>
      <c r="J259" s="15">
        <v>17.89</v>
      </c>
      <c r="K259" s="14">
        <v>14</v>
      </c>
      <c r="L259" s="33">
        <v>228</v>
      </c>
      <c r="M259" s="2">
        <v>1.0555555555555556</v>
      </c>
      <c r="N259" s="3">
        <v>0</v>
      </c>
      <c r="O259" s="7">
        <f t="shared" si="4"/>
        <v>0</v>
      </c>
    </row>
    <row r="260" spans="1:15" ht="75" customHeight="1" x14ac:dyDescent="0.25">
      <c r="A260" s="13" t="s">
        <v>295</v>
      </c>
      <c r="B260" s="14" t="s">
        <v>1063</v>
      </c>
      <c r="C260" s="14" t="str">
        <f>""</f>
        <v/>
      </c>
      <c r="D260" s="14" t="s">
        <v>291</v>
      </c>
      <c r="E260" s="14">
        <v>9.5</v>
      </c>
      <c r="F260" s="14">
        <v>9.5</v>
      </c>
      <c r="G260" s="14">
        <v>2</v>
      </c>
      <c r="H260" s="14">
        <v>41.6</v>
      </c>
      <c r="I260" s="14" t="s">
        <v>296</v>
      </c>
      <c r="J260" s="15">
        <v>13.39</v>
      </c>
      <c r="K260" s="14">
        <v>10</v>
      </c>
      <c r="L260" s="33">
        <v>240</v>
      </c>
      <c r="M260" s="2">
        <v>0.81499999999999995</v>
      </c>
      <c r="N260" s="3">
        <v>0</v>
      </c>
      <c r="O260" s="7">
        <f t="shared" si="4"/>
        <v>0</v>
      </c>
    </row>
    <row r="261" spans="1:15" ht="75" customHeight="1" x14ac:dyDescent="0.25">
      <c r="A261" s="13" t="s">
        <v>672</v>
      </c>
      <c r="B261" s="14" t="s">
        <v>1062</v>
      </c>
      <c r="C261" s="14" t="str">
        <f>""</f>
        <v/>
      </c>
      <c r="D261" s="14" t="s">
        <v>291</v>
      </c>
      <c r="E261" s="14">
        <v>3.4</v>
      </c>
      <c r="F261" s="14">
        <v>3.4</v>
      </c>
      <c r="G261" s="14">
        <v>1.2</v>
      </c>
      <c r="H261" s="14">
        <v>2.2000000000000002</v>
      </c>
      <c r="I261" s="14" t="s">
        <v>235</v>
      </c>
      <c r="J261" s="15">
        <v>4.5</v>
      </c>
      <c r="K261" s="14">
        <v>24</v>
      </c>
      <c r="L261" s="33">
        <v>245</v>
      </c>
      <c r="M261" s="2">
        <v>0.98250000000000004</v>
      </c>
      <c r="N261" s="3">
        <v>0</v>
      </c>
      <c r="O261" s="7">
        <f t="shared" si="4"/>
        <v>0</v>
      </c>
    </row>
    <row r="262" spans="1:15" ht="75" customHeight="1" x14ac:dyDescent="0.25">
      <c r="A262" s="13" t="s">
        <v>304</v>
      </c>
      <c r="B262" s="14" t="s">
        <v>1061</v>
      </c>
      <c r="C262" s="14" t="str">
        <f>""</f>
        <v/>
      </c>
      <c r="D262" s="14" t="s">
        <v>291</v>
      </c>
      <c r="E262" s="14">
        <v>11.8</v>
      </c>
      <c r="F262" s="14">
        <v>11.8</v>
      </c>
      <c r="G262" s="14">
        <v>2.1</v>
      </c>
      <c r="H262" s="14">
        <v>0</v>
      </c>
      <c r="I262" s="14" t="s">
        <v>303</v>
      </c>
      <c r="J262" s="15">
        <v>16.2</v>
      </c>
      <c r="K262" s="14">
        <v>14</v>
      </c>
      <c r="L262" s="33">
        <v>247</v>
      </c>
      <c r="M262" s="2">
        <v>1.0981207827260457</v>
      </c>
      <c r="N262" s="3">
        <v>0</v>
      </c>
      <c r="O262" s="7">
        <f t="shared" si="4"/>
        <v>0</v>
      </c>
    </row>
    <row r="263" spans="1:15" ht="75" customHeight="1" x14ac:dyDescent="0.25">
      <c r="A263" s="13" t="s">
        <v>302</v>
      </c>
      <c r="B263" s="14" t="s">
        <v>1060</v>
      </c>
      <c r="C263" s="14" t="str">
        <f>""</f>
        <v/>
      </c>
      <c r="D263" s="14" t="s">
        <v>291</v>
      </c>
      <c r="E263" s="14">
        <v>9.5</v>
      </c>
      <c r="F263" s="14">
        <v>9.5</v>
      </c>
      <c r="G263" s="14">
        <v>2</v>
      </c>
      <c r="H263" s="14">
        <v>41.6</v>
      </c>
      <c r="I263" s="14" t="s">
        <v>303</v>
      </c>
      <c r="J263" s="15">
        <v>13.39</v>
      </c>
      <c r="K263" s="14">
        <v>10</v>
      </c>
      <c r="L263" s="33">
        <v>248</v>
      </c>
      <c r="M263" s="2">
        <v>0.8764784946236559</v>
      </c>
      <c r="N263" s="3">
        <v>0</v>
      </c>
      <c r="O263" s="7">
        <f t="shared" si="4"/>
        <v>0</v>
      </c>
    </row>
    <row r="264" spans="1:15" ht="75" customHeight="1" x14ac:dyDescent="0.25">
      <c r="A264" s="13" t="s">
        <v>728</v>
      </c>
      <c r="B264" s="14" t="s">
        <v>1059</v>
      </c>
      <c r="C264" s="14" t="str">
        <f>""</f>
        <v/>
      </c>
      <c r="D264" s="14" t="s">
        <v>291</v>
      </c>
      <c r="E264" s="14">
        <v>9.02</v>
      </c>
      <c r="F264" s="14">
        <v>12</v>
      </c>
      <c r="G264" s="14">
        <v>1.18</v>
      </c>
      <c r="H264" s="14"/>
      <c r="I264" s="14" t="s">
        <v>135</v>
      </c>
      <c r="J264" s="15">
        <v>20.93</v>
      </c>
      <c r="K264" s="14">
        <v>6</v>
      </c>
      <c r="L264" s="33">
        <v>250</v>
      </c>
      <c r="M264" s="2">
        <v>2.3075000000000001</v>
      </c>
      <c r="N264" s="3">
        <v>0</v>
      </c>
      <c r="O264" s="7">
        <f t="shared" si="4"/>
        <v>0</v>
      </c>
    </row>
    <row r="265" spans="1:15" ht="75" customHeight="1" x14ac:dyDescent="0.25">
      <c r="A265" s="13" t="s">
        <v>734</v>
      </c>
      <c r="B265" s="14" t="s">
        <v>1055</v>
      </c>
      <c r="C265" s="14" t="str">
        <f>""</f>
        <v/>
      </c>
      <c r="D265" s="14" t="s">
        <v>291</v>
      </c>
      <c r="E265" s="14">
        <v>8.1</v>
      </c>
      <c r="F265" s="14">
        <v>8.1</v>
      </c>
      <c r="G265" s="14">
        <v>1.69</v>
      </c>
      <c r="H265" s="14"/>
      <c r="I265" s="14" t="s">
        <v>135</v>
      </c>
      <c r="J265" s="15">
        <v>10.02</v>
      </c>
      <c r="K265" s="14">
        <v>12</v>
      </c>
      <c r="L265" s="33">
        <v>258</v>
      </c>
      <c r="M265" s="2">
        <v>0.73499999999999999</v>
      </c>
      <c r="N265" s="3">
        <v>0</v>
      </c>
      <c r="O265" s="7">
        <f t="shared" si="4"/>
        <v>0</v>
      </c>
    </row>
    <row r="266" spans="1:15" ht="75" customHeight="1" x14ac:dyDescent="0.25">
      <c r="A266" s="13" t="s">
        <v>733</v>
      </c>
      <c r="B266" s="14" t="s">
        <v>1058</v>
      </c>
      <c r="C266" s="14" t="str">
        <f>""</f>
        <v/>
      </c>
      <c r="D266" s="14" t="s">
        <v>291</v>
      </c>
      <c r="E266" s="14">
        <v>9.4</v>
      </c>
      <c r="F266" s="14">
        <v>9.4</v>
      </c>
      <c r="G266" s="14">
        <v>1.97</v>
      </c>
      <c r="H266" s="14">
        <v>44</v>
      </c>
      <c r="I266" s="14" t="s">
        <v>135</v>
      </c>
      <c r="J266" s="15">
        <v>13.39</v>
      </c>
      <c r="K266" s="14">
        <v>10</v>
      </c>
      <c r="L266" s="33">
        <v>275</v>
      </c>
      <c r="M266" s="2">
        <v>0.98250000000000004</v>
      </c>
      <c r="N266" s="3">
        <v>0</v>
      </c>
      <c r="O266" s="7">
        <f t="shared" si="4"/>
        <v>0</v>
      </c>
    </row>
    <row r="267" spans="1:15" ht="75" customHeight="1" x14ac:dyDescent="0.25">
      <c r="A267" s="13" t="s">
        <v>658</v>
      </c>
      <c r="B267" s="14" t="s">
        <v>1057</v>
      </c>
      <c r="C267" s="14" t="str">
        <f>""</f>
        <v/>
      </c>
      <c r="D267" s="14" t="s">
        <v>291</v>
      </c>
      <c r="E267" s="14">
        <v>3.4</v>
      </c>
      <c r="F267" s="14">
        <v>3.4</v>
      </c>
      <c r="G267" s="14">
        <v>1.2</v>
      </c>
      <c r="H267" s="14">
        <v>2.2000000000000002</v>
      </c>
      <c r="I267" s="14" t="s">
        <v>296</v>
      </c>
      <c r="J267" s="15">
        <v>4.5</v>
      </c>
      <c r="K267" s="14">
        <v>24</v>
      </c>
      <c r="L267" s="33">
        <v>308</v>
      </c>
      <c r="M267" s="2">
        <v>0.98250000000000004</v>
      </c>
      <c r="N267" s="3">
        <v>0</v>
      </c>
      <c r="O267" s="7">
        <f t="shared" si="4"/>
        <v>0</v>
      </c>
    </row>
    <row r="268" spans="1:15" ht="75" customHeight="1" x14ac:dyDescent="0.25">
      <c r="A268" s="13" t="s">
        <v>671</v>
      </c>
      <c r="B268" s="14" t="s">
        <v>1056</v>
      </c>
      <c r="C268" s="14" t="str">
        <f>""</f>
        <v/>
      </c>
      <c r="D268" s="14" t="s">
        <v>291</v>
      </c>
      <c r="E268" s="14">
        <v>10</v>
      </c>
      <c r="F268" s="14">
        <v>10</v>
      </c>
      <c r="G268" s="14">
        <v>1.2</v>
      </c>
      <c r="H268" s="14"/>
      <c r="I268" s="14" t="s">
        <v>235</v>
      </c>
      <c r="J268" s="15">
        <v>21.04</v>
      </c>
      <c r="K268" s="14">
        <v>6</v>
      </c>
      <c r="L268" s="33">
        <v>326</v>
      </c>
      <c r="M268" s="2">
        <v>2.7050000000000001</v>
      </c>
      <c r="N268" s="3">
        <v>0</v>
      </c>
      <c r="O268" s="7">
        <f t="shared" si="4"/>
        <v>0</v>
      </c>
    </row>
    <row r="269" spans="1:15" ht="75" customHeight="1" x14ac:dyDescent="0.25">
      <c r="A269" s="13" t="s">
        <v>730</v>
      </c>
      <c r="B269" s="14" t="s">
        <v>1055</v>
      </c>
      <c r="C269" s="14" t="str">
        <f>""</f>
        <v/>
      </c>
      <c r="D269" s="14" t="s">
        <v>291</v>
      </c>
      <c r="E269" s="14">
        <v>8</v>
      </c>
      <c r="F269" s="14">
        <v>8</v>
      </c>
      <c r="G269" s="14">
        <v>1.18</v>
      </c>
      <c r="H269" s="14"/>
      <c r="I269" s="14" t="s">
        <v>135</v>
      </c>
      <c r="J269" s="15">
        <v>14.07</v>
      </c>
      <c r="K269" s="14">
        <v>6</v>
      </c>
      <c r="L269" s="33">
        <v>332</v>
      </c>
      <c r="M269" s="2">
        <v>1.5424999999999998</v>
      </c>
      <c r="N269" s="3">
        <v>0</v>
      </c>
      <c r="O269" s="7">
        <f t="shared" si="4"/>
        <v>0</v>
      </c>
    </row>
    <row r="270" spans="1:15" ht="75" customHeight="1" x14ac:dyDescent="0.25">
      <c r="A270" s="13" t="s">
        <v>729</v>
      </c>
      <c r="B270" s="14" t="s">
        <v>1054</v>
      </c>
      <c r="C270" s="14" t="str">
        <f>""</f>
        <v/>
      </c>
      <c r="D270" s="14" t="s">
        <v>291</v>
      </c>
      <c r="E270" s="14">
        <v>10</v>
      </c>
      <c r="F270" s="14">
        <v>10</v>
      </c>
      <c r="G270" s="14">
        <v>1.18</v>
      </c>
      <c r="H270" s="14"/>
      <c r="I270" s="14" t="s">
        <v>135</v>
      </c>
      <c r="J270" s="15">
        <v>20.03</v>
      </c>
      <c r="K270" s="14">
        <v>6</v>
      </c>
      <c r="L270" s="33">
        <v>341</v>
      </c>
      <c r="M270" s="2">
        <v>2.2000000000000002</v>
      </c>
      <c r="N270" s="3">
        <v>0</v>
      </c>
      <c r="O270" s="7">
        <f t="shared" si="4"/>
        <v>0</v>
      </c>
    </row>
    <row r="271" spans="1:15" ht="75" customHeight="1" x14ac:dyDescent="0.25">
      <c r="A271" s="13" t="s">
        <v>667</v>
      </c>
      <c r="B271" s="14" t="s">
        <v>1053</v>
      </c>
      <c r="C271" s="14" t="str">
        <f>""</f>
        <v/>
      </c>
      <c r="D271" s="14" t="s">
        <v>291</v>
      </c>
      <c r="E271" s="14">
        <v>9</v>
      </c>
      <c r="F271" s="14">
        <v>12</v>
      </c>
      <c r="G271" s="14">
        <v>1.2</v>
      </c>
      <c r="H271" s="14"/>
      <c r="I271" s="14" t="s">
        <v>184</v>
      </c>
      <c r="J271" s="15">
        <v>22.05</v>
      </c>
      <c r="K271" s="14">
        <v>6</v>
      </c>
      <c r="L271" s="33">
        <v>346</v>
      </c>
      <c r="M271" s="2">
        <v>2.75</v>
      </c>
      <c r="N271" s="3">
        <v>0</v>
      </c>
      <c r="O271" s="7">
        <f t="shared" si="4"/>
        <v>0</v>
      </c>
    </row>
    <row r="272" spans="1:15" ht="75" customHeight="1" x14ac:dyDescent="0.25">
      <c r="A272" s="13" t="s">
        <v>664</v>
      </c>
      <c r="B272" s="14" t="s">
        <v>1052</v>
      </c>
      <c r="C272" s="14" t="str">
        <f>""</f>
        <v/>
      </c>
      <c r="D272" s="14" t="s">
        <v>291</v>
      </c>
      <c r="E272" s="14">
        <v>8</v>
      </c>
      <c r="F272" s="14">
        <v>8</v>
      </c>
      <c r="G272" s="14">
        <v>1.2</v>
      </c>
      <c r="H272" s="14"/>
      <c r="I272" s="14" t="s">
        <v>184</v>
      </c>
      <c r="J272" s="15">
        <v>14.74</v>
      </c>
      <c r="K272" s="14">
        <v>6</v>
      </c>
      <c r="L272" s="33">
        <v>374</v>
      </c>
      <c r="M272" s="2">
        <v>2.0425</v>
      </c>
      <c r="N272" s="3">
        <v>0</v>
      </c>
      <c r="O272" s="7">
        <f t="shared" si="4"/>
        <v>0</v>
      </c>
    </row>
    <row r="273" spans="1:15" ht="75" customHeight="1" x14ac:dyDescent="0.25">
      <c r="A273" s="13" t="s">
        <v>731</v>
      </c>
      <c r="B273" s="14" t="s">
        <v>1051</v>
      </c>
      <c r="C273" s="14" t="str">
        <f>""</f>
        <v/>
      </c>
      <c r="D273" s="14" t="s">
        <v>291</v>
      </c>
      <c r="E273" s="14">
        <v>6.5</v>
      </c>
      <c r="F273" s="14">
        <v>6.5</v>
      </c>
      <c r="G273" s="14">
        <v>1.69</v>
      </c>
      <c r="H273" s="14">
        <v>15.2</v>
      </c>
      <c r="I273" s="14" t="s">
        <v>135</v>
      </c>
      <c r="J273" s="15">
        <v>11.82</v>
      </c>
      <c r="K273" s="14">
        <v>6</v>
      </c>
      <c r="L273" s="33">
        <v>376</v>
      </c>
      <c r="M273" s="2">
        <v>1.2849999999999999</v>
      </c>
      <c r="N273" s="3">
        <v>0</v>
      </c>
      <c r="O273" s="7">
        <f t="shared" si="4"/>
        <v>0</v>
      </c>
    </row>
    <row r="274" spans="1:15" ht="75" customHeight="1" x14ac:dyDescent="0.25">
      <c r="A274" s="13" t="s">
        <v>666</v>
      </c>
      <c r="B274" s="14" t="s">
        <v>1050</v>
      </c>
      <c r="C274" s="14" t="str">
        <f>""</f>
        <v/>
      </c>
      <c r="D274" s="14" t="s">
        <v>291</v>
      </c>
      <c r="E274" s="14">
        <v>6.3</v>
      </c>
      <c r="F274" s="14">
        <v>6.3</v>
      </c>
      <c r="G274" s="14">
        <v>1.7</v>
      </c>
      <c r="H274" s="14">
        <v>15.2</v>
      </c>
      <c r="I274" s="14" t="s">
        <v>184</v>
      </c>
      <c r="J274" s="15">
        <v>12.38</v>
      </c>
      <c r="K274" s="14">
        <v>6</v>
      </c>
      <c r="L274" s="33">
        <v>382</v>
      </c>
      <c r="M274" s="2">
        <v>1.8099999999999998</v>
      </c>
      <c r="N274" s="3">
        <v>0</v>
      </c>
      <c r="O274" s="7">
        <f t="shared" si="4"/>
        <v>0</v>
      </c>
    </row>
    <row r="275" spans="1:15" ht="75" customHeight="1" x14ac:dyDescent="0.25">
      <c r="A275" s="13" t="s">
        <v>663</v>
      </c>
      <c r="B275" s="14" t="s">
        <v>1049</v>
      </c>
      <c r="C275" s="14" t="str">
        <f>""</f>
        <v/>
      </c>
      <c r="D275" s="14" t="s">
        <v>291</v>
      </c>
      <c r="E275" s="14">
        <v>9</v>
      </c>
      <c r="F275" s="14">
        <v>12</v>
      </c>
      <c r="G275" s="14">
        <v>1.2</v>
      </c>
      <c r="H275" s="14"/>
      <c r="I275" s="14" t="s">
        <v>138</v>
      </c>
      <c r="J275" s="15">
        <v>21.04</v>
      </c>
      <c r="K275" s="14">
        <v>6</v>
      </c>
      <c r="L275" s="33">
        <v>424</v>
      </c>
      <c r="M275" s="2">
        <v>2.75</v>
      </c>
      <c r="N275" s="3">
        <v>0</v>
      </c>
      <c r="O275" s="7">
        <f t="shared" si="4"/>
        <v>0</v>
      </c>
    </row>
    <row r="276" spans="1:15" ht="75" customHeight="1" x14ac:dyDescent="0.25">
      <c r="A276" s="13" t="s">
        <v>669</v>
      </c>
      <c r="B276" s="14" t="s">
        <v>1048</v>
      </c>
      <c r="C276" s="14" t="str">
        <f>""</f>
        <v/>
      </c>
      <c r="D276" s="14" t="s">
        <v>291</v>
      </c>
      <c r="E276" s="14">
        <v>9.6</v>
      </c>
      <c r="F276" s="14">
        <v>9.6</v>
      </c>
      <c r="G276" s="14">
        <v>1.2</v>
      </c>
      <c r="H276" s="14"/>
      <c r="I276" s="14" t="s">
        <v>221</v>
      </c>
      <c r="J276" s="15">
        <v>21.04</v>
      </c>
      <c r="K276" s="14">
        <v>6</v>
      </c>
      <c r="L276" s="33">
        <v>424</v>
      </c>
      <c r="M276" s="2">
        <v>2.7050000000000001</v>
      </c>
      <c r="N276" s="3">
        <v>0</v>
      </c>
      <c r="O276" s="7">
        <f t="shared" si="4"/>
        <v>0</v>
      </c>
    </row>
    <row r="277" spans="1:15" ht="75" customHeight="1" x14ac:dyDescent="0.25">
      <c r="A277" s="13" t="s">
        <v>668</v>
      </c>
      <c r="B277" s="14" t="s">
        <v>1048</v>
      </c>
      <c r="C277" s="14" t="str">
        <f>""</f>
        <v/>
      </c>
      <c r="D277" s="14" t="s">
        <v>291</v>
      </c>
      <c r="E277" s="14">
        <v>8</v>
      </c>
      <c r="F277" s="14">
        <v>8</v>
      </c>
      <c r="G277" s="14">
        <v>1.2</v>
      </c>
      <c r="H277" s="14"/>
      <c r="I277" s="14" t="s">
        <v>221</v>
      </c>
      <c r="J277" s="15">
        <v>14.74</v>
      </c>
      <c r="K277" s="14">
        <v>6</v>
      </c>
      <c r="L277" s="33">
        <v>432</v>
      </c>
      <c r="M277" s="2">
        <v>2.0425</v>
      </c>
      <c r="N277" s="3">
        <v>0</v>
      </c>
      <c r="O277" s="7">
        <f t="shared" si="4"/>
        <v>0</v>
      </c>
    </row>
    <row r="278" spans="1:15" ht="75" customHeight="1" x14ac:dyDescent="0.25">
      <c r="A278" s="13" t="s">
        <v>661</v>
      </c>
      <c r="B278" s="14" t="s">
        <v>1047</v>
      </c>
      <c r="C278" s="14" t="str">
        <f>""</f>
        <v/>
      </c>
      <c r="D278" s="14" t="s">
        <v>291</v>
      </c>
      <c r="E278" s="14">
        <v>10</v>
      </c>
      <c r="F278" s="14">
        <v>10</v>
      </c>
      <c r="G278" s="14">
        <v>1.2</v>
      </c>
      <c r="H278" s="14"/>
      <c r="I278" s="14" t="s">
        <v>138</v>
      </c>
      <c r="J278" s="15">
        <v>20.03</v>
      </c>
      <c r="K278" s="14">
        <v>6</v>
      </c>
      <c r="L278" s="33">
        <v>433</v>
      </c>
      <c r="M278" s="2">
        <v>2.7050000000000001</v>
      </c>
      <c r="N278" s="3">
        <v>0</v>
      </c>
      <c r="O278" s="7">
        <f t="shared" si="4"/>
        <v>0</v>
      </c>
    </row>
    <row r="279" spans="1:15" ht="75" customHeight="1" x14ac:dyDescent="0.25">
      <c r="A279" s="13" t="s">
        <v>659</v>
      </c>
      <c r="B279" s="14" t="s">
        <v>1044</v>
      </c>
      <c r="C279" s="14" t="str">
        <f>""</f>
        <v/>
      </c>
      <c r="D279" s="14" t="s">
        <v>291</v>
      </c>
      <c r="E279" s="14">
        <v>6.3</v>
      </c>
      <c r="F279" s="14">
        <v>6.3</v>
      </c>
      <c r="G279" s="14">
        <v>1.7</v>
      </c>
      <c r="H279" s="14">
        <v>15.2</v>
      </c>
      <c r="I279" s="14" t="s">
        <v>296</v>
      </c>
      <c r="J279" s="15">
        <v>12.38</v>
      </c>
      <c r="K279" s="14">
        <v>6</v>
      </c>
      <c r="L279" s="33">
        <v>434</v>
      </c>
      <c r="M279" s="2">
        <v>1.8099999999999998</v>
      </c>
      <c r="N279" s="3">
        <v>0</v>
      </c>
      <c r="O279" s="7">
        <f t="shared" si="4"/>
        <v>0</v>
      </c>
    </row>
    <row r="280" spans="1:15" ht="75" customHeight="1" x14ac:dyDescent="0.25">
      <c r="A280" s="13" t="s">
        <v>660</v>
      </c>
      <c r="B280" s="14" t="s">
        <v>1045</v>
      </c>
      <c r="C280" s="14" t="str">
        <f>""</f>
        <v/>
      </c>
      <c r="D280" s="14" t="s">
        <v>291</v>
      </c>
      <c r="E280" s="14">
        <v>8</v>
      </c>
      <c r="F280" s="14">
        <v>8</v>
      </c>
      <c r="G280" s="14">
        <v>1.2</v>
      </c>
      <c r="H280" s="14"/>
      <c r="I280" s="14" t="s">
        <v>138</v>
      </c>
      <c r="J280" s="15">
        <v>14.18</v>
      </c>
      <c r="K280" s="14">
        <v>6</v>
      </c>
      <c r="L280" s="33">
        <v>434</v>
      </c>
      <c r="M280" s="2">
        <v>2.0425</v>
      </c>
      <c r="N280" s="3">
        <v>0</v>
      </c>
      <c r="O280" s="7">
        <f t="shared" si="4"/>
        <v>0</v>
      </c>
    </row>
    <row r="281" spans="1:15" ht="75" customHeight="1" x14ac:dyDescent="0.25">
      <c r="A281" s="13" t="s">
        <v>673</v>
      </c>
      <c r="B281" s="14" t="s">
        <v>1046</v>
      </c>
      <c r="C281" s="14" t="str">
        <f>""</f>
        <v/>
      </c>
      <c r="D281" s="14" t="s">
        <v>291</v>
      </c>
      <c r="E281" s="14">
        <v>6.3</v>
      </c>
      <c r="F281" s="14">
        <v>6.3</v>
      </c>
      <c r="G281" s="14">
        <v>1.7</v>
      </c>
      <c r="H281" s="14">
        <v>15.2</v>
      </c>
      <c r="I281" s="14" t="s">
        <v>235</v>
      </c>
      <c r="J281" s="15">
        <v>12.38</v>
      </c>
      <c r="K281" s="14">
        <v>6</v>
      </c>
      <c r="L281" s="33">
        <v>434</v>
      </c>
      <c r="M281" s="2">
        <v>1.8099999999999998</v>
      </c>
      <c r="N281" s="3">
        <v>0</v>
      </c>
      <c r="O281" s="7">
        <f t="shared" si="4"/>
        <v>0</v>
      </c>
    </row>
    <row r="282" spans="1:15" ht="75" customHeight="1" x14ac:dyDescent="0.25">
      <c r="A282" s="13" t="s">
        <v>670</v>
      </c>
      <c r="B282" s="14" t="s">
        <v>1043</v>
      </c>
      <c r="C282" s="14" t="str">
        <f>""</f>
        <v/>
      </c>
      <c r="D282" s="14" t="s">
        <v>291</v>
      </c>
      <c r="E282" s="14">
        <v>8</v>
      </c>
      <c r="F282" s="14">
        <v>8</v>
      </c>
      <c r="G282" s="14">
        <v>1.2</v>
      </c>
      <c r="H282" s="14"/>
      <c r="I282" s="14" t="s">
        <v>235</v>
      </c>
      <c r="J282" s="15">
        <v>14.74</v>
      </c>
      <c r="K282" s="14">
        <v>6</v>
      </c>
      <c r="L282" s="33">
        <v>436</v>
      </c>
      <c r="M282" s="2">
        <v>2.0425</v>
      </c>
      <c r="N282" s="3">
        <v>0</v>
      </c>
      <c r="O282" s="7">
        <f t="shared" si="4"/>
        <v>0</v>
      </c>
    </row>
    <row r="283" spans="1:15" ht="75" customHeight="1" x14ac:dyDescent="0.25">
      <c r="A283" s="13" t="s">
        <v>657</v>
      </c>
      <c r="B283" s="14" t="s">
        <v>1042</v>
      </c>
      <c r="C283" s="14" t="str">
        <f>""</f>
        <v/>
      </c>
      <c r="D283" s="14" t="s">
        <v>291</v>
      </c>
      <c r="E283" s="14">
        <v>10</v>
      </c>
      <c r="F283" s="14">
        <v>10</v>
      </c>
      <c r="G283" s="14">
        <v>1.2</v>
      </c>
      <c r="H283" s="14"/>
      <c r="I283" s="14" t="s">
        <v>296</v>
      </c>
      <c r="J283" s="15">
        <v>21.04</v>
      </c>
      <c r="K283" s="14">
        <v>6</v>
      </c>
      <c r="L283" s="33">
        <v>437</v>
      </c>
      <c r="M283" s="2">
        <v>2.7050000000000001</v>
      </c>
      <c r="N283" s="3">
        <v>0</v>
      </c>
      <c r="O283" s="7">
        <f t="shared" si="4"/>
        <v>0</v>
      </c>
    </row>
    <row r="284" spans="1:15" ht="75" customHeight="1" x14ac:dyDescent="0.25">
      <c r="A284" s="13" t="s">
        <v>674</v>
      </c>
      <c r="B284" s="14" t="s">
        <v>1041</v>
      </c>
      <c r="C284" s="14" t="str">
        <f>""</f>
        <v/>
      </c>
      <c r="D284" s="14" t="s">
        <v>291</v>
      </c>
      <c r="E284" s="14">
        <v>9</v>
      </c>
      <c r="F284" s="14">
        <v>12</v>
      </c>
      <c r="G284" s="14">
        <v>1.2</v>
      </c>
      <c r="H284" s="14"/>
      <c r="I284" s="14" t="s">
        <v>235</v>
      </c>
      <c r="J284" s="15">
        <v>22.05</v>
      </c>
      <c r="K284" s="14">
        <v>6</v>
      </c>
      <c r="L284" s="33">
        <v>441</v>
      </c>
      <c r="M284" s="2">
        <v>2.75</v>
      </c>
      <c r="N284" s="3">
        <v>0</v>
      </c>
      <c r="O284" s="7">
        <f t="shared" si="4"/>
        <v>0</v>
      </c>
    </row>
    <row r="285" spans="1:15" ht="75" customHeight="1" x14ac:dyDescent="0.25">
      <c r="A285" s="13" t="s">
        <v>309</v>
      </c>
      <c r="B285" s="14" t="s">
        <v>1040</v>
      </c>
      <c r="C285" s="14" t="str">
        <f>""</f>
        <v/>
      </c>
      <c r="D285" s="14" t="s">
        <v>291</v>
      </c>
      <c r="E285" s="14">
        <v>8.1</v>
      </c>
      <c r="F285" s="14">
        <v>8.1</v>
      </c>
      <c r="G285" s="14">
        <v>1.7</v>
      </c>
      <c r="H285" s="14">
        <v>0</v>
      </c>
      <c r="I285" s="14" t="s">
        <v>307</v>
      </c>
      <c r="J285" s="15">
        <v>11.25</v>
      </c>
      <c r="K285" s="14">
        <v>12</v>
      </c>
      <c r="L285" s="33">
        <v>682</v>
      </c>
      <c r="M285" s="2">
        <v>0.74732450977517095</v>
      </c>
      <c r="N285" s="3">
        <v>0</v>
      </c>
      <c r="O285" s="7">
        <f t="shared" si="4"/>
        <v>0</v>
      </c>
    </row>
    <row r="286" spans="1:15" ht="75" customHeight="1" x14ac:dyDescent="0.25">
      <c r="A286" s="13" t="s">
        <v>662</v>
      </c>
      <c r="B286" s="14" t="s">
        <v>1039</v>
      </c>
      <c r="C286" s="14" t="str">
        <f>""</f>
        <v/>
      </c>
      <c r="D286" s="14" t="s">
        <v>291</v>
      </c>
      <c r="E286" s="14">
        <v>3.4</v>
      </c>
      <c r="F286" s="14">
        <v>3.4</v>
      </c>
      <c r="G286" s="14">
        <v>1.2</v>
      </c>
      <c r="H286" s="14">
        <v>2.2000000000000002</v>
      </c>
      <c r="I286" s="14" t="s">
        <v>138</v>
      </c>
      <c r="J286" s="15">
        <v>4.3899999999999997</v>
      </c>
      <c r="K286" s="14">
        <v>24</v>
      </c>
      <c r="L286" s="33">
        <v>725</v>
      </c>
      <c r="M286" s="2">
        <v>0.98250000000000004</v>
      </c>
      <c r="N286" s="3">
        <v>0</v>
      </c>
      <c r="O286" s="7">
        <f t="shared" si="4"/>
        <v>0</v>
      </c>
    </row>
    <row r="287" spans="1:15" ht="75" customHeight="1" x14ac:dyDescent="0.25">
      <c r="A287" s="13" t="s">
        <v>758</v>
      </c>
      <c r="B287" s="14" t="s">
        <v>1038</v>
      </c>
      <c r="C287" s="14"/>
      <c r="D287" s="14" t="s">
        <v>291</v>
      </c>
      <c r="E287" s="14"/>
      <c r="F287" s="14"/>
      <c r="G287" s="14"/>
      <c r="H287" s="14"/>
      <c r="I287" s="14" t="s">
        <v>303</v>
      </c>
      <c r="J287" s="15">
        <v>11.48</v>
      </c>
      <c r="K287" s="14">
        <v>12</v>
      </c>
      <c r="L287" s="33">
        <v>840</v>
      </c>
      <c r="M287" s="2">
        <v>1.0463081547619046</v>
      </c>
      <c r="N287" s="3">
        <v>0</v>
      </c>
      <c r="O287" s="7">
        <f t="shared" si="4"/>
        <v>0</v>
      </c>
    </row>
    <row r="288" spans="1:15" ht="75" customHeight="1" x14ac:dyDescent="0.25">
      <c r="A288" s="13" t="s">
        <v>665</v>
      </c>
      <c r="B288" s="14" t="s">
        <v>1037</v>
      </c>
      <c r="C288" s="14" t="str">
        <f>""</f>
        <v/>
      </c>
      <c r="D288" s="14" t="s">
        <v>291</v>
      </c>
      <c r="E288" s="14">
        <v>3.4</v>
      </c>
      <c r="F288" s="14">
        <v>3.4</v>
      </c>
      <c r="G288" s="14">
        <v>1.2</v>
      </c>
      <c r="H288" s="14">
        <v>2.2000000000000002</v>
      </c>
      <c r="I288" s="14" t="s">
        <v>184</v>
      </c>
      <c r="J288" s="15">
        <v>4.5</v>
      </c>
      <c r="K288" s="14">
        <v>24</v>
      </c>
      <c r="L288" s="33">
        <v>888</v>
      </c>
      <c r="M288" s="2">
        <v>0.98250000000000004</v>
      </c>
      <c r="N288" s="3">
        <v>0</v>
      </c>
      <c r="O288" s="7">
        <f t="shared" si="4"/>
        <v>0</v>
      </c>
    </row>
    <row r="289" spans="1:15" ht="75" customHeight="1" x14ac:dyDescent="0.25">
      <c r="A289" s="13" t="s">
        <v>732</v>
      </c>
      <c r="B289" s="14" t="s">
        <v>1036</v>
      </c>
      <c r="C289" s="14" t="str">
        <f>""</f>
        <v/>
      </c>
      <c r="D289" s="14" t="s">
        <v>291</v>
      </c>
      <c r="E289" s="14">
        <v>3.4</v>
      </c>
      <c r="F289" s="14"/>
      <c r="G289" s="14">
        <v>1.18</v>
      </c>
      <c r="H289" s="14">
        <v>2.2000000000000002</v>
      </c>
      <c r="I289" s="14" t="s">
        <v>135</v>
      </c>
      <c r="J289" s="15">
        <v>4.28</v>
      </c>
      <c r="K289" s="14">
        <v>24</v>
      </c>
      <c r="L289" s="33">
        <v>1194</v>
      </c>
      <c r="M289" s="2">
        <v>0.45500000000000002</v>
      </c>
      <c r="N289" s="3">
        <v>0</v>
      </c>
      <c r="O289" s="7">
        <f t="shared" si="4"/>
        <v>0</v>
      </c>
    </row>
    <row r="290" spans="1:15" ht="75" customHeight="1" x14ac:dyDescent="0.25">
      <c r="A290" s="13" t="s">
        <v>1363</v>
      </c>
      <c r="B290" s="14" t="s">
        <v>1078</v>
      </c>
      <c r="C290" s="14" t="str">
        <f>""</f>
        <v/>
      </c>
      <c r="D290" s="14" t="s">
        <v>310</v>
      </c>
      <c r="E290" s="14">
        <v>18</v>
      </c>
      <c r="F290" s="14">
        <v>10</v>
      </c>
      <c r="G290" s="14">
        <v>1</v>
      </c>
      <c r="H290" s="14">
        <v>0</v>
      </c>
      <c r="I290" s="14" t="s">
        <v>135</v>
      </c>
      <c r="J290" s="15">
        <v>31.73</v>
      </c>
      <c r="K290" s="14">
        <v>6</v>
      </c>
      <c r="L290" s="33">
        <v>58</v>
      </c>
      <c r="M290" s="2">
        <v>1.9450000000000001</v>
      </c>
      <c r="N290" s="3">
        <v>0</v>
      </c>
      <c r="O290" s="7">
        <f t="shared" si="4"/>
        <v>0</v>
      </c>
    </row>
    <row r="291" spans="1:15" ht="75" customHeight="1" x14ac:dyDescent="0.25">
      <c r="A291" s="13" t="s">
        <v>1362</v>
      </c>
      <c r="B291" s="14" t="s">
        <v>1077</v>
      </c>
      <c r="C291" s="14" t="str">
        <f>""</f>
        <v/>
      </c>
      <c r="D291" s="14" t="s">
        <v>310</v>
      </c>
      <c r="E291" s="14">
        <v>10</v>
      </c>
      <c r="F291" s="14">
        <v>10</v>
      </c>
      <c r="G291" s="14">
        <v>3</v>
      </c>
      <c r="H291" s="14">
        <v>0</v>
      </c>
      <c r="I291" s="14" t="s">
        <v>135</v>
      </c>
      <c r="J291" s="15">
        <v>7.2</v>
      </c>
      <c r="K291" s="14">
        <v>12</v>
      </c>
      <c r="L291" s="33">
        <v>884</v>
      </c>
      <c r="M291" s="2">
        <v>0.43249999999999994</v>
      </c>
      <c r="N291" s="3">
        <v>0</v>
      </c>
      <c r="O291" s="7">
        <f t="shared" si="4"/>
        <v>0</v>
      </c>
    </row>
    <row r="292" spans="1:15" ht="75" customHeight="1" x14ac:dyDescent="0.25">
      <c r="A292" s="13" t="s">
        <v>787</v>
      </c>
      <c r="B292" s="14" t="s">
        <v>1079</v>
      </c>
      <c r="C292" s="14" t="str">
        <f>""</f>
        <v/>
      </c>
      <c r="D292" s="14" t="s">
        <v>788</v>
      </c>
      <c r="E292" s="14">
        <v>7.9</v>
      </c>
      <c r="F292" s="14">
        <v>6.3</v>
      </c>
      <c r="G292" s="14">
        <v>5.9</v>
      </c>
      <c r="H292" s="14"/>
      <c r="I292" s="14" t="s">
        <v>332</v>
      </c>
      <c r="J292" s="15">
        <v>25.2</v>
      </c>
      <c r="K292" s="14">
        <v>1</v>
      </c>
      <c r="L292" s="33">
        <v>20</v>
      </c>
      <c r="M292" s="2">
        <v>2.0625</v>
      </c>
      <c r="N292" s="3">
        <v>0</v>
      </c>
      <c r="O292" s="7">
        <f t="shared" si="4"/>
        <v>0</v>
      </c>
    </row>
    <row r="293" spans="1:15" ht="75" customHeight="1" x14ac:dyDescent="0.25">
      <c r="A293" s="13" t="s">
        <v>485</v>
      </c>
      <c r="B293" s="14" t="s">
        <v>1083</v>
      </c>
      <c r="C293" s="14" t="str">
        <f>""</f>
        <v/>
      </c>
      <c r="D293" s="14" t="s">
        <v>473</v>
      </c>
      <c r="E293" s="14">
        <v>9.1</v>
      </c>
      <c r="F293" s="14">
        <v>9.1</v>
      </c>
      <c r="G293" s="14">
        <v>1.2</v>
      </c>
      <c r="H293" s="14"/>
      <c r="I293" s="14" t="s">
        <v>486</v>
      </c>
      <c r="J293" s="15">
        <v>15.64</v>
      </c>
      <c r="K293" s="14">
        <v>12</v>
      </c>
      <c r="L293" s="33">
        <v>54</v>
      </c>
      <c r="M293" s="2">
        <v>0.94750000000000012</v>
      </c>
      <c r="N293" s="3">
        <v>0</v>
      </c>
      <c r="O293" s="7">
        <f t="shared" si="4"/>
        <v>0</v>
      </c>
    </row>
    <row r="294" spans="1:15" ht="75" customHeight="1" x14ac:dyDescent="0.25">
      <c r="A294" s="13" t="s">
        <v>487</v>
      </c>
      <c r="B294" s="14" t="s">
        <v>1082</v>
      </c>
      <c r="C294" s="14" t="str">
        <f>""</f>
        <v/>
      </c>
      <c r="D294" s="14" t="s">
        <v>473</v>
      </c>
      <c r="E294" s="14">
        <v>9.4</v>
      </c>
      <c r="F294" s="14">
        <v>10.9</v>
      </c>
      <c r="G294" s="14">
        <v>3.7</v>
      </c>
      <c r="H294" s="14"/>
      <c r="I294" s="14" t="s">
        <v>486</v>
      </c>
      <c r="J294" s="15">
        <v>22.95</v>
      </c>
      <c r="K294" s="14">
        <v>6</v>
      </c>
      <c r="L294" s="33">
        <v>57</v>
      </c>
      <c r="M294" s="2">
        <v>1.3950000000000002</v>
      </c>
      <c r="N294" s="3">
        <v>0</v>
      </c>
      <c r="O294" s="7">
        <f t="shared" si="4"/>
        <v>0</v>
      </c>
    </row>
    <row r="295" spans="1:15" ht="75" customHeight="1" x14ac:dyDescent="0.25">
      <c r="A295" s="13" t="s">
        <v>472</v>
      </c>
      <c r="B295" s="14" t="s">
        <v>1081</v>
      </c>
      <c r="C295" s="14" t="str">
        <f>""</f>
        <v/>
      </c>
      <c r="D295" s="14" t="s">
        <v>473</v>
      </c>
      <c r="E295" s="14">
        <v>8.1</v>
      </c>
      <c r="F295" s="14">
        <v>4</v>
      </c>
      <c r="G295" s="14">
        <v>2</v>
      </c>
      <c r="H295" s="14"/>
      <c r="I295" s="14" t="s">
        <v>135</v>
      </c>
      <c r="J295" s="15">
        <v>8.89</v>
      </c>
      <c r="K295" s="14">
        <v>12</v>
      </c>
      <c r="L295" s="33">
        <v>64</v>
      </c>
      <c r="M295" s="2">
        <v>0.53249999999999997</v>
      </c>
      <c r="N295" s="3">
        <v>0</v>
      </c>
      <c r="O295" s="7">
        <f t="shared" si="4"/>
        <v>0</v>
      </c>
    </row>
    <row r="296" spans="1:15" ht="75" customHeight="1" x14ac:dyDescent="0.25">
      <c r="A296" s="13" t="s">
        <v>474</v>
      </c>
      <c r="B296" s="14" t="s">
        <v>1080</v>
      </c>
      <c r="C296" s="14" t="str">
        <f>""</f>
        <v/>
      </c>
      <c r="D296" s="14" t="s">
        <v>473</v>
      </c>
      <c r="E296" s="14">
        <v>4</v>
      </c>
      <c r="F296" s="14">
        <v>4</v>
      </c>
      <c r="G296" s="14">
        <v>2</v>
      </c>
      <c r="H296" s="14"/>
      <c r="I296" s="14" t="s">
        <v>135</v>
      </c>
      <c r="J296" s="15">
        <v>5.97</v>
      </c>
      <c r="K296" s="14">
        <v>12</v>
      </c>
      <c r="L296" s="33">
        <v>81</v>
      </c>
      <c r="M296" s="2">
        <v>0.35499999999999998</v>
      </c>
      <c r="N296" s="3">
        <v>0</v>
      </c>
      <c r="O296" s="7">
        <f t="shared" si="4"/>
        <v>0</v>
      </c>
    </row>
    <row r="297" spans="1:15" ht="75" customHeight="1" x14ac:dyDescent="0.25">
      <c r="A297" s="13" t="s">
        <v>531</v>
      </c>
      <c r="B297" s="14" t="s">
        <v>1107</v>
      </c>
      <c r="C297" s="14" t="str">
        <f>""</f>
        <v/>
      </c>
      <c r="D297" s="14" t="s">
        <v>532</v>
      </c>
      <c r="E297" s="14">
        <v>9.5</v>
      </c>
      <c r="F297" s="14">
        <v>9.1</v>
      </c>
      <c r="G297" s="14">
        <v>1.4</v>
      </c>
      <c r="H297" s="14"/>
      <c r="I297" s="14" t="s">
        <v>135</v>
      </c>
      <c r="J297" s="15">
        <v>7.77</v>
      </c>
      <c r="K297" s="14">
        <v>6</v>
      </c>
      <c r="L297" s="33">
        <v>43</v>
      </c>
      <c r="M297" s="2">
        <v>0.80852713178294566</v>
      </c>
      <c r="N297" s="3">
        <v>0</v>
      </c>
      <c r="O297" s="7">
        <f t="shared" si="4"/>
        <v>0</v>
      </c>
    </row>
    <row r="298" spans="1:15" ht="75" customHeight="1" x14ac:dyDescent="0.25">
      <c r="A298" s="13" t="s">
        <v>535</v>
      </c>
      <c r="B298" s="14" t="s">
        <v>1106</v>
      </c>
      <c r="C298" s="14" t="str">
        <f>""</f>
        <v/>
      </c>
      <c r="D298" s="14" t="s">
        <v>532</v>
      </c>
      <c r="E298" s="14">
        <v>9.5</v>
      </c>
      <c r="F298" s="14">
        <v>9.1</v>
      </c>
      <c r="G298" s="14">
        <v>0.8</v>
      </c>
      <c r="H298" s="14"/>
      <c r="I298" s="14" t="s">
        <v>135</v>
      </c>
      <c r="J298" s="15">
        <v>6.98</v>
      </c>
      <c r="K298" s="14">
        <v>6</v>
      </c>
      <c r="L298" s="33">
        <v>60</v>
      </c>
      <c r="M298" s="2">
        <v>0.73766666666666669</v>
      </c>
      <c r="N298" s="3">
        <v>0</v>
      </c>
      <c r="O298" s="7">
        <f t="shared" si="4"/>
        <v>0</v>
      </c>
    </row>
    <row r="299" spans="1:15" ht="75" customHeight="1" x14ac:dyDescent="0.25">
      <c r="A299" s="13" t="s">
        <v>551</v>
      </c>
      <c r="B299" s="14" t="s">
        <v>1105</v>
      </c>
      <c r="C299" s="14" t="str">
        <f>""</f>
        <v/>
      </c>
      <c r="D299" s="14" t="s">
        <v>532</v>
      </c>
      <c r="E299" s="14">
        <v>5.3</v>
      </c>
      <c r="F299" s="14">
        <v>5.0999999999999996</v>
      </c>
      <c r="G299" s="14">
        <v>0.5</v>
      </c>
      <c r="H299" s="14"/>
      <c r="I299" s="14" t="s">
        <v>135</v>
      </c>
      <c r="J299" s="15">
        <v>3.94</v>
      </c>
      <c r="K299" s="14">
        <v>6</v>
      </c>
      <c r="L299" s="33">
        <v>95</v>
      </c>
      <c r="M299" s="2">
        <v>0.34749999999999998</v>
      </c>
      <c r="N299" s="3">
        <v>0</v>
      </c>
      <c r="O299" s="7">
        <f t="shared" si="4"/>
        <v>0</v>
      </c>
    </row>
    <row r="300" spans="1:15" ht="75" customHeight="1" x14ac:dyDescent="0.25">
      <c r="A300" s="13" t="s">
        <v>548</v>
      </c>
      <c r="B300" s="14" t="s">
        <v>1104</v>
      </c>
      <c r="C300" s="14" t="str">
        <f>""</f>
        <v/>
      </c>
      <c r="D300" s="14" t="s">
        <v>532</v>
      </c>
      <c r="E300" s="14">
        <v>5.0999999999999996</v>
      </c>
      <c r="F300" s="14">
        <v>3.5</v>
      </c>
      <c r="G300" s="14">
        <v>2.8</v>
      </c>
      <c r="H300" s="14">
        <v>7</v>
      </c>
      <c r="I300" s="14" t="s">
        <v>135</v>
      </c>
      <c r="J300" s="15">
        <v>7.88</v>
      </c>
      <c r="K300" s="14">
        <v>6</v>
      </c>
      <c r="L300" s="33">
        <v>122</v>
      </c>
      <c r="M300" s="2">
        <v>0.48795081967213116</v>
      </c>
      <c r="N300" s="3">
        <v>0</v>
      </c>
      <c r="O300" s="7">
        <f t="shared" si="4"/>
        <v>0</v>
      </c>
    </row>
    <row r="301" spans="1:15" ht="75" customHeight="1" x14ac:dyDescent="0.25">
      <c r="A301" s="13" t="s">
        <v>545</v>
      </c>
      <c r="B301" s="14" t="s">
        <v>1103</v>
      </c>
      <c r="C301" s="14" t="str">
        <f>""</f>
        <v/>
      </c>
      <c r="D301" s="14" t="s">
        <v>532</v>
      </c>
      <c r="E301" s="14">
        <v>5.3</v>
      </c>
      <c r="F301" s="14">
        <v>3.5</v>
      </c>
      <c r="G301" s="14">
        <v>3.9</v>
      </c>
      <c r="H301" s="14">
        <v>10.6</v>
      </c>
      <c r="I301" s="14" t="s">
        <v>135</v>
      </c>
      <c r="J301" s="15">
        <v>5.97</v>
      </c>
      <c r="K301" s="14">
        <v>6</v>
      </c>
      <c r="L301" s="33">
        <v>123</v>
      </c>
      <c r="M301" s="2">
        <v>0.60750000000000004</v>
      </c>
      <c r="N301" s="3">
        <v>0</v>
      </c>
      <c r="O301" s="7">
        <f t="shared" si="4"/>
        <v>0</v>
      </c>
    </row>
    <row r="302" spans="1:15" ht="75" customHeight="1" x14ac:dyDescent="0.25">
      <c r="A302" s="13" t="s">
        <v>544</v>
      </c>
      <c r="B302" s="14" t="s">
        <v>1102</v>
      </c>
      <c r="C302" s="14" t="str">
        <f>""</f>
        <v/>
      </c>
      <c r="D302" s="14" t="s">
        <v>532</v>
      </c>
      <c r="E302" s="14">
        <v>7.1</v>
      </c>
      <c r="F302" s="14">
        <v>6.7</v>
      </c>
      <c r="G302" s="14">
        <v>2</v>
      </c>
      <c r="H302" s="14"/>
      <c r="I302" s="14" t="s">
        <v>197</v>
      </c>
      <c r="J302" s="15">
        <v>12.49</v>
      </c>
      <c r="K302" s="14">
        <v>6</v>
      </c>
      <c r="L302" s="33">
        <v>124</v>
      </c>
      <c r="M302" s="2">
        <v>0.75749999999999995</v>
      </c>
      <c r="N302" s="3">
        <v>0</v>
      </c>
      <c r="O302" s="7">
        <f t="shared" si="4"/>
        <v>0</v>
      </c>
    </row>
    <row r="303" spans="1:15" ht="75" customHeight="1" x14ac:dyDescent="0.25">
      <c r="A303" s="13" t="s">
        <v>552</v>
      </c>
      <c r="B303" s="14" t="s">
        <v>1101</v>
      </c>
      <c r="C303" s="14" t="str">
        <f>""</f>
        <v/>
      </c>
      <c r="D303" s="14" t="s">
        <v>532</v>
      </c>
      <c r="E303" s="14">
        <v>5.3</v>
      </c>
      <c r="F303" s="14">
        <v>5.0999999999999996</v>
      </c>
      <c r="G303" s="14">
        <v>0.5</v>
      </c>
      <c r="H303" s="14"/>
      <c r="I303" s="14" t="s">
        <v>338</v>
      </c>
      <c r="J303" s="15">
        <v>5.74</v>
      </c>
      <c r="K303" s="14">
        <v>6</v>
      </c>
      <c r="L303" s="33">
        <v>146</v>
      </c>
      <c r="M303" s="2">
        <v>0.34749999999999998</v>
      </c>
      <c r="N303" s="3">
        <v>0</v>
      </c>
      <c r="O303" s="7">
        <f t="shared" si="4"/>
        <v>0</v>
      </c>
    </row>
    <row r="304" spans="1:15" ht="75" customHeight="1" x14ac:dyDescent="0.25">
      <c r="A304" s="13" t="s">
        <v>538</v>
      </c>
      <c r="B304" s="14" t="s">
        <v>1100</v>
      </c>
      <c r="C304" s="14" t="str">
        <f>""</f>
        <v/>
      </c>
      <c r="D304" s="14" t="s">
        <v>532</v>
      </c>
      <c r="E304" s="14">
        <v>7.1</v>
      </c>
      <c r="F304" s="14">
        <v>6.7</v>
      </c>
      <c r="G304" s="14">
        <v>1.4</v>
      </c>
      <c r="H304" s="14"/>
      <c r="I304" s="14" t="s">
        <v>135</v>
      </c>
      <c r="J304" s="15">
        <v>6.53</v>
      </c>
      <c r="K304" s="14">
        <v>6</v>
      </c>
      <c r="L304" s="33">
        <v>149</v>
      </c>
      <c r="M304" s="2">
        <v>0.68500000000000005</v>
      </c>
      <c r="N304" s="3">
        <v>0</v>
      </c>
      <c r="O304" s="7">
        <f t="shared" si="4"/>
        <v>0</v>
      </c>
    </row>
    <row r="305" spans="1:15" ht="75" customHeight="1" x14ac:dyDescent="0.25">
      <c r="A305" s="13" t="s">
        <v>553</v>
      </c>
      <c r="B305" s="14" t="s">
        <v>1099</v>
      </c>
      <c r="C305" s="14" t="str">
        <f>""</f>
        <v/>
      </c>
      <c r="D305" s="14" t="s">
        <v>532</v>
      </c>
      <c r="E305" s="14">
        <v>5.3</v>
      </c>
      <c r="F305" s="14">
        <v>5.0999999999999996</v>
      </c>
      <c r="G305" s="14">
        <v>0.5</v>
      </c>
      <c r="H305" s="14"/>
      <c r="I305" s="14" t="s">
        <v>197</v>
      </c>
      <c r="J305" s="15">
        <v>5.74</v>
      </c>
      <c r="K305" s="14">
        <v>6</v>
      </c>
      <c r="L305" s="33">
        <v>151</v>
      </c>
      <c r="M305" s="2">
        <v>0.34749999999999998</v>
      </c>
      <c r="N305" s="3">
        <v>0</v>
      </c>
      <c r="O305" s="7">
        <f t="shared" si="4"/>
        <v>0</v>
      </c>
    </row>
    <row r="306" spans="1:15" ht="75" customHeight="1" x14ac:dyDescent="0.25">
      <c r="A306" s="13" t="s">
        <v>543</v>
      </c>
      <c r="B306" s="14" t="s">
        <v>1098</v>
      </c>
      <c r="C306" s="14" t="str">
        <f>""</f>
        <v/>
      </c>
      <c r="D306" s="14" t="s">
        <v>532</v>
      </c>
      <c r="E306" s="14">
        <v>7.1</v>
      </c>
      <c r="F306" s="14">
        <v>6.7</v>
      </c>
      <c r="G306" s="14">
        <v>2</v>
      </c>
      <c r="H306" s="14"/>
      <c r="I306" s="14" t="s">
        <v>338</v>
      </c>
      <c r="J306" s="15">
        <v>12.49</v>
      </c>
      <c r="K306" s="14">
        <v>6</v>
      </c>
      <c r="L306" s="33">
        <v>152</v>
      </c>
      <c r="M306" s="2">
        <v>0.75749999999999995</v>
      </c>
      <c r="N306" s="3">
        <v>0</v>
      </c>
      <c r="O306" s="7">
        <f t="shared" si="4"/>
        <v>0</v>
      </c>
    </row>
    <row r="307" spans="1:15" ht="75" customHeight="1" x14ac:dyDescent="0.25">
      <c r="A307" s="13" t="s">
        <v>550</v>
      </c>
      <c r="B307" s="14" t="s">
        <v>1097</v>
      </c>
      <c r="C307" s="14" t="str">
        <f>""</f>
        <v/>
      </c>
      <c r="D307" s="14" t="s">
        <v>532</v>
      </c>
      <c r="E307" s="14">
        <v>5.0999999999999996</v>
      </c>
      <c r="F307" s="14">
        <v>3.5</v>
      </c>
      <c r="G307" s="14">
        <v>2.8</v>
      </c>
      <c r="H307" s="14">
        <v>7</v>
      </c>
      <c r="I307" s="14" t="s">
        <v>197</v>
      </c>
      <c r="J307" s="15">
        <v>7.77</v>
      </c>
      <c r="K307" s="14">
        <v>6</v>
      </c>
      <c r="L307" s="33">
        <v>153</v>
      </c>
      <c r="M307" s="2">
        <v>0.47</v>
      </c>
      <c r="N307" s="3">
        <v>0</v>
      </c>
      <c r="O307" s="7">
        <f t="shared" si="4"/>
        <v>0</v>
      </c>
    </row>
    <row r="308" spans="1:15" ht="75" customHeight="1" x14ac:dyDescent="0.25">
      <c r="A308" s="13" t="s">
        <v>579</v>
      </c>
      <c r="B308" s="14" t="s">
        <v>1096</v>
      </c>
      <c r="C308" s="14" t="str">
        <f>""</f>
        <v/>
      </c>
      <c r="D308" s="14" t="s">
        <v>532</v>
      </c>
      <c r="E308" s="14">
        <v>3.5</v>
      </c>
      <c r="F308" s="14">
        <v>3.5</v>
      </c>
      <c r="G308" s="14">
        <v>1.5</v>
      </c>
      <c r="H308" s="14"/>
      <c r="I308" s="14" t="s">
        <v>135</v>
      </c>
      <c r="J308" s="15">
        <v>23.4</v>
      </c>
      <c r="K308" s="14">
        <v>1</v>
      </c>
      <c r="L308" s="33">
        <v>189</v>
      </c>
      <c r="M308" s="2">
        <v>1.4325000000000001</v>
      </c>
      <c r="N308" s="3">
        <v>0</v>
      </c>
      <c r="O308" s="7">
        <f t="shared" si="4"/>
        <v>0</v>
      </c>
    </row>
    <row r="309" spans="1:15" ht="75" customHeight="1" x14ac:dyDescent="0.25">
      <c r="A309" s="13" t="s">
        <v>534</v>
      </c>
      <c r="B309" s="14" t="s">
        <v>1095</v>
      </c>
      <c r="C309" s="14" t="str">
        <f>""</f>
        <v/>
      </c>
      <c r="D309" s="14" t="s">
        <v>532</v>
      </c>
      <c r="E309" s="14">
        <v>9.5</v>
      </c>
      <c r="F309" s="14">
        <v>9.1</v>
      </c>
      <c r="G309" s="14">
        <v>1.4</v>
      </c>
      <c r="H309" s="14"/>
      <c r="I309" s="14" t="s">
        <v>197</v>
      </c>
      <c r="J309" s="15">
        <v>12.83</v>
      </c>
      <c r="K309" s="14">
        <v>6</v>
      </c>
      <c r="L309" s="33">
        <v>211</v>
      </c>
      <c r="M309" s="2">
        <v>0.77999999999999992</v>
      </c>
      <c r="N309" s="3">
        <v>0</v>
      </c>
      <c r="O309" s="7">
        <f t="shared" si="4"/>
        <v>0</v>
      </c>
    </row>
    <row r="310" spans="1:15" ht="75" customHeight="1" x14ac:dyDescent="0.25">
      <c r="A310" s="13" t="s">
        <v>578</v>
      </c>
      <c r="B310" s="14" t="s">
        <v>1094</v>
      </c>
      <c r="C310" s="14" t="str">
        <f>""</f>
        <v/>
      </c>
      <c r="D310" s="14" t="s">
        <v>532</v>
      </c>
      <c r="E310" s="14">
        <v>3.5</v>
      </c>
      <c r="F310" s="14">
        <v>3.5</v>
      </c>
      <c r="G310" s="14">
        <v>2.5</v>
      </c>
      <c r="H310" s="14"/>
      <c r="I310" s="14" t="s">
        <v>135</v>
      </c>
      <c r="J310" s="15">
        <v>25.43</v>
      </c>
      <c r="K310" s="14">
        <v>1</v>
      </c>
      <c r="L310" s="33">
        <v>213</v>
      </c>
      <c r="M310" s="2">
        <v>1.5549999999999999</v>
      </c>
      <c r="N310" s="3">
        <v>0</v>
      </c>
      <c r="O310" s="7">
        <f t="shared" si="4"/>
        <v>0</v>
      </c>
    </row>
    <row r="311" spans="1:15" ht="75" customHeight="1" x14ac:dyDescent="0.25">
      <c r="A311" s="13" t="s">
        <v>546</v>
      </c>
      <c r="B311" s="14" t="s">
        <v>1093</v>
      </c>
      <c r="C311" s="14" t="str">
        <f>""</f>
        <v/>
      </c>
      <c r="D311" s="14" t="s">
        <v>532</v>
      </c>
      <c r="E311" s="14">
        <v>5.3</v>
      </c>
      <c r="F311" s="14">
        <v>3.5</v>
      </c>
      <c r="G311" s="14">
        <v>3.9</v>
      </c>
      <c r="H311" s="14">
        <v>10.6</v>
      </c>
      <c r="I311" s="14" t="s">
        <v>338</v>
      </c>
      <c r="J311" s="15">
        <v>9.9</v>
      </c>
      <c r="K311" s="14">
        <v>6</v>
      </c>
      <c r="L311" s="33">
        <v>214</v>
      </c>
      <c r="M311" s="2">
        <v>0.60750000000000004</v>
      </c>
      <c r="N311" s="3">
        <v>0</v>
      </c>
      <c r="O311" s="7">
        <f t="shared" si="4"/>
        <v>0</v>
      </c>
    </row>
    <row r="312" spans="1:15" ht="75" customHeight="1" x14ac:dyDescent="0.25">
      <c r="A312" s="13" t="s">
        <v>533</v>
      </c>
      <c r="B312" s="14" t="s">
        <v>1092</v>
      </c>
      <c r="C312" s="14" t="str">
        <f>""</f>
        <v/>
      </c>
      <c r="D312" s="14" t="s">
        <v>532</v>
      </c>
      <c r="E312" s="14">
        <v>9.5</v>
      </c>
      <c r="F312" s="14">
        <v>9.1</v>
      </c>
      <c r="G312" s="14">
        <v>1.4</v>
      </c>
      <c r="H312" s="14"/>
      <c r="I312" s="14" t="s">
        <v>338</v>
      </c>
      <c r="J312" s="15">
        <v>12.83</v>
      </c>
      <c r="K312" s="14">
        <v>6</v>
      </c>
      <c r="L312" s="33">
        <v>215</v>
      </c>
      <c r="M312" s="2">
        <v>0.77999999999999992</v>
      </c>
      <c r="N312" s="3">
        <v>0</v>
      </c>
      <c r="O312" s="7">
        <f t="shared" si="4"/>
        <v>0</v>
      </c>
    </row>
    <row r="313" spans="1:15" ht="75" customHeight="1" x14ac:dyDescent="0.25">
      <c r="A313" s="13" t="s">
        <v>549</v>
      </c>
      <c r="B313" s="14" t="s">
        <v>1091</v>
      </c>
      <c r="C313" s="14" t="str">
        <f>""</f>
        <v/>
      </c>
      <c r="D313" s="14" t="s">
        <v>532</v>
      </c>
      <c r="E313" s="14">
        <v>5.0999999999999996</v>
      </c>
      <c r="F313" s="14">
        <v>3.5</v>
      </c>
      <c r="G313" s="14">
        <v>2.8</v>
      </c>
      <c r="H313" s="14">
        <v>7</v>
      </c>
      <c r="I313" s="14" t="s">
        <v>338</v>
      </c>
      <c r="J313" s="15">
        <v>7.77</v>
      </c>
      <c r="K313" s="14">
        <v>6</v>
      </c>
      <c r="L313" s="33">
        <v>217</v>
      </c>
      <c r="M313" s="2">
        <v>0.47</v>
      </c>
      <c r="N313" s="3">
        <v>0</v>
      </c>
      <c r="O313" s="7">
        <f t="shared" si="4"/>
        <v>0</v>
      </c>
    </row>
    <row r="314" spans="1:15" ht="75" customHeight="1" x14ac:dyDescent="0.25">
      <c r="A314" s="13" t="s">
        <v>540</v>
      </c>
      <c r="B314" s="14" t="s">
        <v>1090</v>
      </c>
      <c r="C314" s="14" t="str">
        <f>""</f>
        <v/>
      </c>
      <c r="D314" s="14" t="s">
        <v>532</v>
      </c>
      <c r="E314" s="14">
        <v>7.1</v>
      </c>
      <c r="F314" s="14">
        <v>6.7</v>
      </c>
      <c r="G314" s="14">
        <v>1.4</v>
      </c>
      <c r="H314" s="14"/>
      <c r="I314" s="14" t="s">
        <v>197</v>
      </c>
      <c r="J314" s="15">
        <v>11.25</v>
      </c>
      <c r="K314" s="14">
        <v>6</v>
      </c>
      <c r="L314" s="33">
        <v>227</v>
      </c>
      <c r="M314" s="2">
        <v>0.68500000000000005</v>
      </c>
      <c r="N314" s="3">
        <v>0</v>
      </c>
      <c r="O314" s="7">
        <f t="shared" si="4"/>
        <v>0</v>
      </c>
    </row>
    <row r="315" spans="1:15" ht="75" customHeight="1" x14ac:dyDescent="0.25">
      <c r="A315" s="13" t="s">
        <v>541</v>
      </c>
      <c r="B315" s="14" t="s">
        <v>1089</v>
      </c>
      <c r="C315" s="14" t="str">
        <f>""</f>
        <v/>
      </c>
      <c r="D315" s="14" t="s">
        <v>532</v>
      </c>
      <c r="E315" s="14">
        <v>6.7</v>
      </c>
      <c r="F315" s="14">
        <v>7.2</v>
      </c>
      <c r="G315" s="14">
        <v>0.8</v>
      </c>
      <c r="H315" s="14"/>
      <c r="I315" s="14" t="s">
        <v>338</v>
      </c>
      <c r="J315" s="15">
        <v>8.7799999999999994</v>
      </c>
      <c r="K315" s="14">
        <v>6</v>
      </c>
      <c r="L315" s="33">
        <v>245</v>
      </c>
      <c r="M315" s="2">
        <v>0.53</v>
      </c>
      <c r="N315" s="3">
        <v>0</v>
      </c>
      <c r="O315" s="7">
        <f t="shared" si="4"/>
        <v>0</v>
      </c>
    </row>
    <row r="316" spans="1:15" ht="75" customHeight="1" x14ac:dyDescent="0.25">
      <c r="A316" s="13" t="s">
        <v>536</v>
      </c>
      <c r="B316" s="14" t="s">
        <v>1088</v>
      </c>
      <c r="C316" s="14" t="str">
        <f>""</f>
        <v/>
      </c>
      <c r="D316" s="14" t="s">
        <v>532</v>
      </c>
      <c r="E316" s="14">
        <v>9.5</v>
      </c>
      <c r="F316" s="14">
        <v>9.1</v>
      </c>
      <c r="G316" s="14">
        <v>0.8</v>
      </c>
      <c r="H316" s="14"/>
      <c r="I316" s="14" t="s">
        <v>338</v>
      </c>
      <c r="J316" s="15">
        <v>11.59</v>
      </c>
      <c r="K316" s="14">
        <v>6</v>
      </c>
      <c r="L316" s="33">
        <v>252</v>
      </c>
      <c r="M316" s="2">
        <v>0.70499999999999996</v>
      </c>
      <c r="N316" s="3">
        <v>0</v>
      </c>
      <c r="O316" s="7">
        <f t="shared" si="4"/>
        <v>0</v>
      </c>
    </row>
    <row r="317" spans="1:15" ht="75" customHeight="1" x14ac:dyDescent="0.25">
      <c r="A317" s="13" t="s">
        <v>542</v>
      </c>
      <c r="B317" s="14" t="s">
        <v>1087</v>
      </c>
      <c r="C317" s="14" t="str">
        <f>""</f>
        <v/>
      </c>
      <c r="D317" s="14" t="s">
        <v>532</v>
      </c>
      <c r="E317" s="14">
        <v>6.7</v>
      </c>
      <c r="F317" s="14">
        <v>7.2</v>
      </c>
      <c r="G317" s="14">
        <v>0.8</v>
      </c>
      <c r="H317" s="14"/>
      <c r="I317" s="14" t="s">
        <v>197</v>
      </c>
      <c r="J317" s="15">
        <v>8.7799999999999994</v>
      </c>
      <c r="K317" s="14">
        <v>6</v>
      </c>
      <c r="L317" s="33">
        <v>261</v>
      </c>
      <c r="M317" s="2">
        <v>0.55001915708812266</v>
      </c>
      <c r="N317" s="3">
        <v>0</v>
      </c>
      <c r="O317" s="7">
        <f t="shared" si="4"/>
        <v>0</v>
      </c>
    </row>
    <row r="318" spans="1:15" ht="75" customHeight="1" x14ac:dyDescent="0.25">
      <c r="A318" s="13" t="s">
        <v>539</v>
      </c>
      <c r="B318" s="14" t="s">
        <v>1086</v>
      </c>
      <c r="C318" s="14" t="str">
        <f>""</f>
        <v/>
      </c>
      <c r="D318" s="14" t="s">
        <v>532</v>
      </c>
      <c r="E318" s="14">
        <v>7.1</v>
      </c>
      <c r="F318" s="14">
        <v>6.7</v>
      </c>
      <c r="G318" s="14">
        <v>1.4</v>
      </c>
      <c r="H318" s="14"/>
      <c r="I318" s="14" t="s">
        <v>338</v>
      </c>
      <c r="J318" s="15">
        <v>11.25</v>
      </c>
      <c r="K318" s="14">
        <v>6</v>
      </c>
      <c r="L318" s="33">
        <v>265</v>
      </c>
      <c r="M318" s="2">
        <v>0.68500000000000005</v>
      </c>
      <c r="N318" s="3">
        <v>0</v>
      </c>
      <c r="O318" s="7">
        <f t="shared" si="4"/>
        <v>0</v>
      </c>
    </row>
    <row r="319" spans="1:15" ht="75" customHeight="1" x14ac:dyDescent="0.25">
      <c r="A319" s="13" t="s">
        <v>537</v>
      </c>
      <c r="B319" s="14" t="s">
        <v>1085</v>
      </c>
      <c r="C319" s="14" t="str">
        <f>""</f>
        <v/>
      </c>
      <c r="D319" s="14" t="s">
        <v>532</v>
      </c>
      <c r="E319" s="14">
        <v>9.5</v>
      </c>
      <c r="F319" s="14">
        <v>9.1</v>
      </c>
      <c r="G319" s="14">
        <v>0.8</v>
      </c>
      <c r="H319" s="14"/>
      <c r="I319" s="14" t="s">
        <v>197</v>
      </c>
      <c r="J319" s="15">
        <v>11.59</v>
      </c>
      <c r="K319" s="14">
        <v>6</v>
      </c>
      <c r="L319" s="33">
        <v>279</v>
      </c>
      <c r="M319" s="2">
        <v>0.70499999999999996</v>
      </c>
      <c r="N319" s="3">
        <v>0</v>
      </c>
      <c r="O319" s="7">
        <f t="shared" si="4"/>
        <v>0</v>
      </c>
    </row>
    <row r="320" spans="1:15" ht="75" customHeight="1" x14ac:dyDescent="0.25">
      <c r="A320" s="13" t="s">
        <v>547</v>
      </c>
      <c r="B320" s="14" t="s">
        <v>1084</v>
      </c>
      <c r="C320" s="14" t="str">
        <f>""</f>
        <v/>
      </c>
      <c r="D320" s="14" t="s">
        <v>532</v>
      </c>
      <c r="E320" s="14">
        <v>5.3</v>
      </c>
      <c r="F320" s="14">
        <v>3.5</v>
      </c>
      <c r="G320" s="14">
        <v>3.9</v>
      </c>
      <c r="H320" s="14">
        <v>10.6</v>
      </c>
      <c r="I320" s="14" t="s">
        <v>197</v>
      </c>
      <c r="J320" s="15">
        <v>9.9</v>
      </c>
      <c r="K320" s="14">
        <v>6</v>
      </c>
      <c r="L320" s="33">
        <v>292</v>
      </c>
      <c r="M320" s="2">
        <v>0.60750000000000004</v>
      </c>
      <c r="N320" s="3">
        <v>0</v>
      </c>
      <c r="O320" s="7">
        <f t="shared" si="4"/>
        <v>0</v>
      </c>
    </row>
    <row r="321" spans="1:15" ht="75" customHeight="1" x14ac:dyDescent="0.25">
      <c r="A321" s="13" t="s">
        <v>1366</v>
      </c>
      <c r="B321" s="14" t="s">
        <v>1109</v>
      </c>
      <c r="C321" s="14" t="str">
        <f>""</f>
        <v/>
      </c>
      <c r="D321" s="14" t="s">
        <v>449</v>
      </c>
      <c r="E321" s="14">
        <v>28</v>
      </c>
      <c r="F321" s="14">
        <v>11</v>
      </c>
      <c r="G321" s="14">
        <v>1</v>
      </c>
      <c r="H321" s="14">
        <v>0</v>
      </c>
      <c r="I321" s="14" t="s">
        <v>135</v>
      </c>
      <c r="J321" s="15">
        <v>61.65</v>
      </c>
      <c r="K321" s="14">
        <v>3</v>
      </c>
      <c r="L321" s="33">
        <v>15</v>
      </c>
      <c r="M321" s="2">
        <v>3.78</v>
      </c>
      <c r="N321" s="3">
        <v>0</v>
      </c>
      <c r="O321" s="7">
        <f t="shared" si="4"/>
        <v>0</v>
      </c>
    </row>
    <row r="322" spans="1:15" ht="75" customHeight="1" x14ac:dyDescent="0.25">
      <c r="A322" s="13" t="s">
        <v>1365</v>
      </c>
      <c r="B322" s="14" t="s">
        <v>1108</v>
      </c>
      <c r="C322" s="14" t="str">
        <f>""</f>
        <v/>
      </c>
      <c r="D322" s="14" t="s">
        <v>449</v>
      </c>
      <c r="E322" s="14">
        <v>22</v>
      </c>
      <c r="F322" s="14">
        <v>16</v>
      </c>
      <c r="G322" s="14">
        <v>2</v>
      </c>
      <c r="H322" s="14">
        <v>0</v>
      </c>
      <c r="I322" s="14" t="s">
        <v>135</v>
      </c>
      <c r="J322" s="15">
        <v>61.65</v>
      </c>
      <c r="K322" s="14">
        <v>3</v>
      </c>
      <c r="L322" s="33">
        <v>182</v>
      </c>
      <c r="M322" s="2">
        <v>3.78</v>
      </c>
      <c r="N322" s="3">
        <v>0</v>
      </c>
      <c r="O322" s="7">
        <f t="shared" ref="O322:O385" si="5">M322*N322</f>
        <v>0</v>
      </c>
    </row>
    <row r="323" spans="1:15" ht="75" customHeight="1" x14ac:dyDescent="0.25">
      <c r="A323" s="13" t="s">
        <v>320</v>
      </c>
      <c r="B323" s="14" t="s">
        <v>1112</v>
      </c>
      <c r="C323" s="14" t="str">
        <f>""</f>
        <v/>
      </c>
      <c r="D323" s="14" t="s">
        <v>321</v>
      </c>
      <c r="E323" s="14">
        <v>20.9</v>
      </c>
      <c r="F323" s="14">
        <v>7.7</v>
      </c>
      <c r="G323" s="14">
        <v>0.7</v>
      </c>
      <c r="H323" s="14">
        <v>0</v>
      </c>
      <c r="I323" s="14" t="s">
        <v>138</v>
      </c>
      <c r="J323" s="15">
        <v>28.35</v>
      </c>
      <c r="K323" s="14">
        <v>12</v>
      </c>
      <c r="L323" s="33">
        <v>20</v>
      </c>
      <c r="M323" s="2">
        <v>2.1025</v>
      </c>
      <c r="N323" s="3">
        <v>0</v>
      </c>
      <c r="O323" s="7">
        <f t="shared" si="5"/>
        <v>0</v>
      </c>
    </row>
    <row r="324" spans="1:15" ht="75" customHeight="1" x14ac:dyDescent="0.25">
      <c r="A324" s="13" t="s">
        <v>322</v>
      </c>
      <c r="B324" s="14" t="s">
        <v>1113</v>
      </c>
      <c r="C324" s="14" t="str">
        <f>""</f>
        <v/>
      </c>
      <c r="D324" s="14" t="s">
        <v>321</v>
      </c>
      <c r="E324" s="14">
        <v>11.8</v>
      </c>
      <c r="F324" s="14">
        <v>11.8</v>
      </c>
      <c r="G324" s="14">
        <v>6.7</v>
      </c>
      <c r="H324" s="14">
        <v>0</v>
      </c>
      <c r="I324" s="14" t="s">
        <v>138</v>
      </c>
      <c r="J324" s="15">
        <v>21.04</v>
      </c>
      <c r="K324" s="14">
        <v>12</v>
      </c>
      <c r="L324" s="33">
        <v>20</v>
      </c>
      <c r="M324" s="2">
        <v>1.2849999999999999</v>
      </c>
      <c r="N324" s="3">
        <v>0</v>
      </c>
      <c r="O324" s="7">
        <f t="shared" si="5"/>
        <v>0</v>
      </c>
    </row>
    <row r="325" spans="1:15" ht="75" customHeight="1" x14ac:dyDescent="0.25">
      <c r="A325" s="13" t="s">
        <v>323</v>
      </c>
      <c r="B325" s="14" t="s">
        <v>1111</v>
      </c>
      <c r="C325" s="14" t="str">
        <f>""</f>
        <v/>
      </c>
      <c r="D325" s="14" t="s">
        <v>321</v>
      </c>
      <c r="E325" s="14">
        <v>11.8</v>
      </c>
      <c r="F325" s="14">
        <v>7.9</v>
      </c>
      <c r="G325" s="14">
        <v>0.7</v>
      </c>
      <c r="H325" s="14">
        <v>0</v>
      </c>
      <c r="I325" s="14" t="s">
        <v>138</v>
      </c>
      <c r="J325" s="15">
        <v>14.52</v>
      </c>
      <c r="K325" s="14">
        <v>12</v>
      </c>
      <c r="L325" s="33">
        <v>30</v>
      </c>
      <c r="M325" s="2">
        <v>0.87749999999999995</v>
      </c>
      <c r="N325" s="3">
        <v>0</v>
      </c>
      <c r="O325" s="7">
        <f t="shared" si="5"/>
        <v>0</v>
      </c>
    </row>
    <row r="326" spans="1:15" ht="75" customHeight="1" x14ac:dyDescent="0.25">
      <c r="A326" s="13" t="s">
        <v>324</v>
      </c>
      <c r="B326" s="14" t="s">
        <v>1110</v>
      </c>
      <c r="C326" s="14" t="str">
        <f>""</f>
        <v/>
      </c>
      <c r="D326" s="14" t="s">
        <v>321</v>
      </c>
      <c r="E326" s="14">
        <v>20.9</v>
      </c>
      <c r="F326" s="14">
        <v>7.7</v>
      </c>
      <c r="G326" s="14">
        <v>0.7</v>
      </c>
      <c r="H326" s="14">
        <v>0</v>
      </c>
      <c r="I326" s="14" t="s">
        <v>325</v>
      </c>
      <c r="J326" s="15">
        <v>30.72</v>
      </c>
      <c r="K326" s="14">
        <v>12</v>
      </c>
      <c r="L326" s="33">
        <v>36</v>
      </c>
      <c r="M326" s="2">
        <v>2.7728153333333339</v>
      </c>
      <c r="N326" s="3">
        <v>0</v>
      </c>
      <c r="O326" s="7">
        <f t="shared" si="5"/>
        <v>0</v>
      </c>
    </row>
    <row r="327" spans="1:15" ht="75" customHeight="1" x14ac:dyDescent="0.25">
      <c r="A327" s="13" t="s">
        <v>330</v>
      </c>
      <c r="B327" s="14" t="s">
        <v>1124</v>
      </c>
      <c r="C327" s="14" t="str">
        <f>""</f>
        <v/>
      </c>
      <c r="D327" s="14" t="s">
        <v>327</v>
      </c>
      <c r="E327" s="14">
        <v>13.3</v>
      </c>
      <c r="F327" s="14">
        <v>13.3</v>
      </c>
      <c r="G327" s="14">
        <v>3.6</v>
      </c>
      <c r="H327" s="14">
        <v>112</v>
      </c>
      <c r="I327" s="14" t="s">
        <v>303</v>
      </c>
      <c r="J327" s="15">
        <v>24.75</v>
      </c>
      <c r="K327" s="14">
        <v>6</v>
      </c>
      <c r="L327" s="33">
        <v>9</v>
      </c>
      <c r="M327" s="2">
        <v>2.2324999999999999</v>
      </c>
      <c r="N327" s="3">
        <v>0</v>
      </c>
      <c r="O327" s="7">
        <f t="shared" si="5"/>
        <v>0</v>
      </c>
    </row>
    <row r="328" spans="1:15" ht="75" customHeight="1" x14ac:dyDescent="0.25">
      <c r="A328" s="13" t="s">
        <v>328</v>
      </c>
      <c r="B328" s="14" t="s">
        <v>1123</v>
      </c>
      <c r="C328" s="14" t="str">
        <f>""</f>
        <v/>
      </c>
      <c r="D328" s="14" t="s">
        <v>327</v>
      </c>
      <c r="E328" s="14">
        <v>13.3</v>
      </c>
      <c r="F328" s="14">
        <v>13.3</v>
      </c>
      <c r="G328" s="14">
        <v>3.6</v>
      </c>
      <c r="H328" s="14">
        <v>112</v>
      </c>
      <c r="I328" s="14" t="s">
        <v>296</v>
      </c>
      <c r="J328" s="15">
        <v>24.87</v>
      </c>
      <c r="K328" s="14">
        <v>6</v>
      </c>
      <c r="L328" s="33">
        <v>15</v>
      </c>
      <c r="M328" s="2">
        <v>1.7819166666666666</v>
      </c>
      <c r="N328" s="3">
        <v>0</v>
      </c>
      <c r="O328" s="7">
        <f t="shared" si="5"/>
        <v>0</v>
      </c>
    </row>
    <row r="329" spans="1:15" ht="75" customHeight="1" x14ac:dyDescent="0.25">
      <c r="A329" s="13" t="s">
        <v>329</v>
      </c>
      <c r="B329" s="14" t="s">
        <v>1122</v>
      </c>
      <c r="C329" s="14" t="str">
        <f>""</f>
        <v/>
      </c>
      <c r="D329" s="14" t="s">
        <v>327</v>
      </c>
      <c r="E329" s="14">
        <v>13.3</v>
      </c>
      <c r="F329" s="14">
        <v>13.3</v>
      </c>
      <c r="G329" s="14">
        <v>3.6</v>
      </c>
      <c r="H329" s="14">
        <v>112</v>
      </c>
      <c r="I329" s="14" t="s">
        <v>299</v>
      </c>
      <c r="J329" s="15">
        <v>24.87</v>
      </c>
      <c r="K329" s="14">
        <v>6</v>
      </c>
      <c r="L329" s="33">
        <v>17</v>
      </c>
      <c r="M329" s="2">
        <v>1.5275000000000001</v>
      </c>
      <c r="N329" s="3">
        <v>0</v>
      </c>
      <c r="O329" s="7">
        <f t="shared" si="5"/>
        <v>0</v>
      </c>
    </row>
    <row r="330" spans="1:15" ht="75" customHeight="1" x14ac:dyDescent="0.25">
      <c r="A330" s="13" t="s">
        <v>520</v>
      </c>
      <c r="B330" s="14" t="s">
        <v>1121</v>
      </c>
      <c r="C330" s="14" t="str">
        <f>""</f>
        <v/>
      </c>
      <c r="D330" s="14" t="s">
        <v>327</v>
      </c>
      <c r="E330" s="14">
        <v>6.7</v>
      </c>
      <c r="F330" s="14">
        <v>5.5</v>
      </c>
      <c r="G330" s="14">
        <v>2.4</v>
      </c>
      <c r="H330" s="14">
        <v>12.9</v>
      </c>
      <c r="I330" s="14" t="s">
        <v>303</v>
      </c>
      <c r="J330" s="15">
        <v>6.64</v>
      </c>
      <c r="K330" s="14">
        <v>10</v>
      </c>
      <c r="L330" s="33">
        <v>31</v>
      </c>
      <c r="M330" s="2">
        <v>0.59</v>
      </c>
      <c r="N330" s="3">
        <v>0</v>
      </c>
      <c r="O330" s="7">
        <f t="shared" si="5"/>
        <v>0</v>
      </c>
    </row>
    <row r="331" spans="1:15" ht="75" customHeight="1" x14ac:dyDescent="0.25">
      <c r="A331" s="13" t="s">
        <v>521</v>
      </c>
      <c r="B331" s="14" t="s">
        <v>1120</v>
      </c>
      <c r="C331" s="14" t="str">
        <f>""</f>
        <v/>
      </c>
      <c r="D331" s="14" t="s">
        <v>327</v>
      </c>
      <c r="E331" s="14">
        <v>7.4</v>
      </c>
      <c r="F331" s="14">
        <v>7.1</v>
      </c>
      <c r="G331" s="14">
        <v>1.7</v>
      </c>
      <c r="H331" s="14"/>
      <c r="I331" s="14" t="s">
        <v>303</v>
      </c>
      <c r="J331" s="15">
        <v>5.63</v>
      </c>
      <c r="K331" s="14">
        <v>16</v>
      </c>
      <c r="L331" s="33">
        <v>50</v>
      </c>
      <c r="M331" s="2">
        <v>0.35249999999999998</v>
      </c>
      <c r="N331" s="3">
        <v>0</v>
      </c>
      <c r="O331" s="7">
        <f t="shared" si="5"/>
        <v>0</v>
      </c>
    </row>
    <row r="332" spans="1:15" ht="75" customHeight="1" x14ac:dyDescent="0.25">
      <c r="A332" s="13" t="s">
        <v>766</v>
      </c>
      <c r="B332" s="14" t="s">
        <v>1119</v>
      </c>
      <c r="C332" s="14" t="str">
        <f>""</f>
        <v/>
      </c>
      <c r="D332" s="14" t="s">
        <v>327</v>
      </c>
      <c r="E332" s="14">
        <v>9.5</v>
      </c>
      <c r="F332" s="14">
        <v>7.9</v>
      </c>
      <c r="G332" s="14">
        <v>3.5</v>
      </c>
      <c r="H332" s="14">
        <v>40.6</v>
      </c>
      <c r="I332" s="14" t="s">
        <v>296</v>
      </c>
      <c r="J332" s="15">
        <v>14.18</v>
      </c>
      <c r="K332" s="14">
        <v>7</v>
      </c>
      <c r="L332" s="33">
        <v>82</v>
      </c>
      <c r="M332" s="2">
        <v>1.2649999999999999</v>
      </c>
      <c r="N332" s="3">
        <v>0</v>
      </c>
      <c r="O332" s="7">
        <f t="shared" si="5"/>
        <v>0</v>
      </c>
    </row>
    <row r="333" spans="1:15" ht="75" customHeight="1" x14ac:dyDescent="0.25">
      <c r="A333" s="13" t="s">
        <v>522</v>
      </c>
      <c r="B333" s="14" t="s">
        <v>1118</v>
      </c>
      <c r="C333" s="14" t="str">
        <f>""</f>
        <v/>
      </c>
      <c r="D333" s="14" t="s">
        <v>327</v>
      </c>
      <c r="E333" s="14">
        <v>8.9</v>
      </c>
      <c r="F333" s="14">
        <v>8.9</v>
      </c>
      <c r="G333" s="14">
        <v>2</v>
      </c>
      <c r="H333" s="14"/>
      <c r="I333" s="14" t="s">
        <v>303</v>
      </c>
      <c r="J333" s="15">
        <v>9.4499999999999993</v>
      </c>
      <c r="K333" s="14">
        <v>12</v>
      </c>
      <c r="L333" s="33">
        <v>99</v>
      </c>
      <c r="M333" s="2">
        <v>0.57277777777777772</v>
      </c>
      <c r="N333" s="3">
        <v>0</v>
      </c>
      <c r="O333" s="7">
        <f t="shared" si="5"/>
        <v>0</v>
      </c>
    </row>
    <row r="334" spans="1:15" ht="75" customHeight="1" x14ac:dyDescent="0.25">
      <c r="A334" s="13" t="s">
        <v>767</v>
      </c>
      <c r="B334" s="14" t="s">
        <v>768</v>
      </c>
      <c r="C334" s="14" t="str">
        <f>""</f>
        <v/>
      </c>
      <c r="D334" s="14" t="s">
        <v>327</v>
      </c>
      <c r="E334" s="14">
        <v>9.5</v>
      </c>
      <c r="F334" s="14">
        <v>7.9</v>
      </c>
      <c r="G334" s="14">
        <v>3.5</v>
      </c>
      <c r="H334" s="14">
        <v>40.6</v>
      </c>
      <c r="I334" s="14" t="s">
        <v>221</v>
      </c>
      <c r="J334" s="15">
        <v>14.18</v>
      </c>
      <c r="K334" s="14">
        <v>7</v>
      </c>
      <c r="L334" s="33">
        <v>150</v>
      </c>
      <c r="M334" s="2">
        <v>1.2649999999999999</v>
      </c>
      <c r="N334" s="3">
        <v>0</v>
      </c>
      <c r="O334" s="7">
        <f t="shared" si="5"/>
        <v>0</v>
      </c>
    </row>
    <row r="335" spans="1:15" ht="75" customHeight="1" x14ac:dyDescent="0.25">
      <c r="A335" s="13" t="s">
        <v>769</v>
      </c>
      <c r="B335" s="14" t="s">
        <v>1117</v>
      </c>
      <c r="C335" s="14" t="str">
        <f>""</f>
        <v/>
      </c>
      <c r="D335" s="14" t="s">
        <v>327</v>
      </c>
      <c r="E335" s="14">
        <v>6.7</v>
      </c>
      <c r="F335" s="14">
        <v>5.6</v>
      </c>
      <c r="G335" s="14">
        <v>2.4</v>
      </c>
      <c r="H335" s="14">
        <v>12.8</v>
      </c>
      <c r="I335" s="14" t="s">
        <v>762</v>
      </c>
      <c r="J335" s="15">
        <v>6.64</v>
      </c>
      <c r="K335" s="14">
        <v>10</v>
      </c>
      <c r="L335" s="33">
        <v>174</v>
      </c>
      <c r="M335" s="2">
        <v>0.59</v>
      </c>
      <c r="N335" s="3">
        <v>0</v>
      </c>
      <c r="O335" s="7">
        <f t="shared" si="5"/>
        <v>0</v>
      </c>
    </row>
    <row r="336" spans="1:15" ht="75" customHeight="1" x14ac:dyDescent="0.25">
      <c r="A336" s="13" t="s">
        <v>770</v>
      </c>
      <c r="B336" s="14" t="s">
        <v>1116</v>
      </c>
      <c r="C336" s="14" t="str">
        <f>""</f>
        <v/>
      </c>
      <c r="D336" s="14" t="s">
        <v>327</v>
      </c>
      <c r="E336" s="14">
        <v>6.7</v>
      </c>
      <c r="F336" s="14">
        <v>5.6</v>
      </c>
      <c r="G336" s="14">
        <v>2.4</v>
      </c>
      <c r="H336" s="14">
        <v>12.8</v>
      </c>
      <c r="I336" s="14" t="s">
        <v>221</v>
      </c>
      <c r="J336" s="15">
        <v>6.64</v>
      </c>
      <c r="K336" s="14">
        <v>10</v>
      </c>
      <c r="L336" s="33">
        <v>178</v>
      </c>
      <c r="M336" s="2">
        <v>0.59</v>
      </c>
      <c r="N336" s="3">
        <v>0</v>
      </c>
      <c r="O336" s="7">
        <f t="shared" si="5"/>
        <v>0</v>
      </c>
    </row>
    <row r="337" spans="1:15" ht="75" customHeight="1" x14ac:dyDescent="0.25">
      <c r="A337" s="13" t="s">
        <v>518</v>
      </c>
      <c r="B337" s="14" t="s">
        <v>1115</v>
      </c>
      <c r="C337" s="14" t="str">
        <f>""</f>
        <v/>
      </c>
      <c r="D337" s="14" t="s">
        <v>327</v>
      </c>
      <c r="E337" s="14">
        <v>12.3</v>
      </c>
      <c r="F337" s="14">
        <v>12.3</v>
      </c>
      <c r="G337" s="14">
        <v>3.3</v>
      </c>
      <c r="H337" s="14">
        <v>109</v>
      </c>
      <c r="I337" s="14" t="s">
        <v>303</v>
      </c>
      <c r="J337" s="15">
        <v>20.37</v>
      </c>
      <c r="K337" s="14">
        <v>9</v>
      </c>
      <c r="L337" s="33">
        <v>465</v>
      </c>
      <c r="M337" s="2">
        <v>1.8374425430107528</v>
      </c>
      <c r="N337" s="3">
        <v>0</v>
      </c>
      <c r="O337" s="7">
        <f t="shared" si="5"/>
        <v>0</v>
      </c>
    </row>
    <row r="338" spans="1:15" ht="75" customHeight="1" x14ac:dyDescent="0.25">
      <c r="A338" s="13" t="s">
        <v>519</v>
      </c>
      <c r="B338" s="14" t="s">
        <v>1114</v>
      </c>
      <c r="C338" s="14" t="str">
        <f>""</f>
        <v/>
      </c>
      <c r="D338" s="14" t="s">
        <v>327</v>
      </c>
      <c r="E338" s="14">
        <v>9.5</v>
      </c>
      <c r="F338" s="14">
        <v>7.9</v>
      </c>
      <c r="G338" s="14">
        <v>3.5</v>
      </c>
      <c r="H338" s="14"/>
      <c r="I338" s="14" t="s">
        <v>303</v>
      </c>
      <c r="J338" s="15">
        <v>14.18</v>
      </c>
      <c r="K338" s="14">
        <v>7</v>
      </c>
      <c r="L338" s="33">
        <v>766</v>
      </c>
      <c r="M338" s="2">
        <v>1.2649999999999999</v>
      </c>
      <c r="N338" s="3">
        <v>0</v>
      </c>
      <c r="O338" s="7">
        <f t="shared" si="5"/>
        <v>0</v>
      </c>
    </row>
    <row r="339" spans="1:15" ht="75" customHeight="1" x14ac:dyDescent="0.25">
      <c r="A339" s="13" t="s">
        <v>587</v>
      </c>
      <c r="B339" s="14" t="s">
        <v>1125</v>
      </c>
      <c r="C339" s="14" t="str">
        <f>""</f>
        <v/>
      </c>
      <c r="D339" s="14" t="s">
        <v>331</v>
      </c>
      <c r="E339" s="14">
        <v>11.2</v>
      </c>
      <c r="F339" s="14">
        <v>16.899999999999999</v>
      </c>
      <c r="G339" s="14">
        <v>1</v>
      </c>
      <c r="H339" s="14"/>
      <c r="I339" s="14"/>
      <c r="J339" s="15">
        <v>27.45</v>
      </c>
      <c r="K339" s="14">
        <v>4</v>
      </c>
      <c r="L339" s="33">
        <v>18</v>
      </c>
      <c r="M339" s="2">
        <v>1.68</v>
      </c>
      <c r="N339" s="3">
        <v>0</v>
      </c>
      <c r="O339" s="7">
        <f t="shared" si="5"/>
        <v>0</v>
      </c>
    </row>
    <row r="340" spans="1:15" ht="75" customHeight="1" x14ac:dyDescent="0.25">
      <c r="A340" s="13" t="s">
        <v>582</v>
      </c>
      <c r="B340" s="14" t="s">
        <v>1128</v>
      </c>
      <c r="C340" s="14" t="str">
        <f>""</f>
        <v/>
      </c>
      <c r="D340" s="14" t="s">
        <v>173</v>
      </c>
      <c r="E340" s="14">
        <v>2.6</v>
      </c>
      <c r="F340" s="14">
        <v>2.6</v>
      </c>
      <c r="G340" s="14">
        <v>1.2</v>
      </c>
      <c r="H340" s="14"/>
      <c r="I340" s="14" t="s">
        <v>135</v>
      </c>
      <c r="J340" s="15">
        <v>14.52</v>
      </c>
      <c r="K340" s="14">
        <v>1</v>
      </c>
      <c r="L340" s="33">
        <v>36</v>
      </c>
      <c r="M340" s="2">
        <v>0.88</v>
      </c>
      <c r="N340" s="3">
        <v>0</v>
      </c>
      <c r="O340" s="7">
        <f t="shared" si="5"/>
        <v>0</v>
      </c>
    </row>
    <row r="341" spans="1:15" ht="75" customHeight="1" x14ac:dyDescent="0.25">
      <c r="A341" s="13" t="s">
        <v>581</v>
      </c>
      <c r="B341" s="14" t="s">
        <v>1127</v>
      </c>
      <c r="C341" s="14" t="str">
        <f>""</f>
        <v/>
      </c>
      <c r="D341" s="14" t="s">
        <v>173</v>
      </c>
      <c r="E341" s="14">
        <v>3.4</v>
      </c>
      <c r="F341" s="14">
        <v>3.4</v>
      </c>
      <c r="G341" s="14">
        <v>1.5</v>
      </c>
      <c r="H341" s="14"/>
      <c r="I341" s="14" t="s">
        <v>135</v>
      </c>
      <c r="J341" s="15">
        <v>21.04</v>
      </c>
      <c r="K341" s="14">
        <v>6</v>
      </c>
      <c r="L341" s="33">
        <v>41</v>
      </c>
      <c r="M341" s="2">
        <v>1.3741599471544717</v>
      </c>
      <c r="N341" s="3">
        <v>0</v>
      </c>
      <c r="O341" s="7">
        <f t="shared" si="5"/>
        <v>0</v>
      </c>
    </row>
    <row r="342" spans="1:15" ht="75" customHeight="1" x14ac:dyDescent="0.25">
      <c r="A342" s="13" t="s">
        <v>584</v>
      </c>
      <c r="B342" s="14" t="s">
        <v>1126</v>
      </c>
      <c r="C342" s="14" t="str">
        <f>""</f>
        <v/>
      </c>
      <c r="D342" s="14" t="s">
        <v>173</v>
      </c>
      <c r="E342" s="14">
        <v>2.4</v>
      </c>
      <c r="F342" s="14">
        <v>2.4</v>
      </c>
      <c r="G342" s="14">
        <v>1.6</v>
      </c>
      <c r="H342" s="14"/>
      <c r="I342" s="14" t="s">
        <v>135</v>
      </c>
      <c r="J342" s="15">
        <v>11.59</v>
      </c>
      <c r="K342" s="14">
        <v>1</v>
      </c>
      <c r="L342" s="33">
        <v>56</v>
      </c>
      <c r="M342" s="2">
        <v>0.71250000000000002</v>
      </c>
      <c r="N342" s="3">
        <v>0</v>
      </c>
      <c r="O342" s="7">
        <f t="shared" si="5"/>
        <v>0</v>
      </c>
    </row>
    <row r="343" spans="1:15" ht="75" customHeight="1" x14ac:dyDescent="0.25">
      <c r="A343" s="13" t="s">
        <v>405</v>
      </c>
      <c r="B343" s="14" t="s">
        <v>1136</v>
      </c>
      <c r="C343" s="14" t="str">
        <f>""</f>
        <v/>
      </c>
      <c r="D343" s="14" t="s">
        <v>132</v>
      </c>
      <c r="E343" s="14">
        <v>4.5</v>
      </c>
      <c r="F343" s="14">
        <v>3</v>
      </c>
      <c r="G343" s="14">
        <v>2.2000000000000002</v>
      </c>
      <c r="H343" s="14">
        <v>4.5</v>
      </c>
      <c r="I343" s="14" t="s">
        <v>112</v>
      </c>
      <c r="J343" s="15">
        <v>2.82</v>
      </c>
      <c r="K343" s="14">
        <v>12</v>
      </c>
      <c r="L343" s="33">
        <v>37</v>
      </c>
      <c r="M343" s="2">
        <v>0.18000000000000002</v>
      </c>
      <c r="N343" s="3">
        <v>0</v>
      </c>
      <c r="O343" s="7">
        <f t="shared" si="5"/>
        <v>0</v>
      </c>
    </row>
    <row r="344" spans="1:15" ht="75" customHeight="1" x14ac:dyDescent="0.25">
      <c r="A344" s="13" t="s">
        <v>243</v>
      </c>
      <c r="B344" s="14" t="s">
        <v>1135</v>
      </c>
      <c r="C344" s="14" t="str">
        <f>""</f>
        <v/>
      </c>
      <c r="D344" s="14" t="s">
        <v>132</v>
      </c>
      <c r="E344" s="14">
        <v>4.5</v>
      </c>
      <c r="F344" s="14">
        <v>3</v>
      </c>
      <c r="G344" s="14">
        <v>2.2000000000000002</v>
      </c>
      <c r="H344" s="14">
        <v>4.5</v>
      </c>
      <c r="I344" s="14" t="s">
        <v>235</v>
      </c>
      <c r="J344" s="15">
        <v>2.82</v>
      </c>
      <c r="K344" s="14">
        <v>12</v>
      </c>
      <c r="L344" s="33">
        <v>44</v>
      </c>
      <c r="M344" s="2">
        <v>0.18000000000000002</v>
      </c>
      <c r="N344" s="3">
        <v>0</v>
      </c>
      <c r="O344" s="7">
        <f t="shared" si="5"/>
        <v>0</v>
      </c>
    </row>
    <row r="345" spans="1:15" ht="75" customHeight="1" x14ac:dyDescent="0.25">
      <c r="A345" s="13" t="s">
        <v>131</v>
      </c>
      <c r="B345" s="30" t="s">
        <v>1134</v>
      </c>
      <c r="C345" s="14" t="str">
        <f>""</f>
        <v/>
      </c>
      <c r="D345" s="14" t="s">
        <v>132</v>
      </c>
      <c r="E345" s="14">
        <v>11.2</v>
      </c>
      <c r="F345" s="14">
        <v>11.2</v>
      </c>
      <c r="G345" s="14">
        <v>5.7</v>
      </c>
      <c r="H345" s="14">
        <v>0</v>
      </c>
      <c r="I345" s="14" t="s">
        <v>53</v>
      </c>
      <c r="J345" s="15">
        <v>31.28</v>
      </c>
      <c r="K345" s="14">
        <v>1</v>
      </c>
      <c r="L345" s="33">
        <v>48</v>
      </c>
      <c r="M345" s="2">
        <v>1.9174999999999998</v>
      </c>
      <c r="N345" s="3">
        <v>0</v>
      </c>
      <c r="O345" s="7">
        <f t="shared" si="5"/>
        <v>0</v>
      </c>
    </row>
    <row r="346" spans="1:15" ht="75" customHeight="1" x14ac:dyDescent="0.25">
      <c r="A346" s="13" t="s">
        <v>403</v>
      </c>
      <c r="B346" s="14" t="s">
        <v>1133</v>
      </c>
      <c r="C346" s="14" t="str">
        <f>""</f>
        <v/>
      </c>
      <c r="D346" s="14" t="s">
        <v>132</v>
      </c>
      <c r="E346" s="14">
        <v>7.9</v>
      </c>
      <c r="F346" s="14">
        <v>6</v>
      </c>
      <c r="G346" s="14">
        <v>4.3</v>
      </c>
      <c r="H346" s="14">
        <v>41.6</v>
      </c>
      <c r="I346" s="14" t="s">
        <v>112</v>
      </c>
      <c r="J346" s="15">
        <v>7.88</v>
      </c>
      <c r="K346" s="14">
        <v>12</v>
      </c>
      <c r="L346" s="33">
        <v>59</v>
      </c>
      <c r="M346" s="2">
        <v>0.47</v>
      </c>
      <c r="N346" s="3">
        <v>0</v>
      </c>
      <c r="O346" s="7">
        <f t="shared" si="5"/>
        <v>0</v>
      </c>
    </row>
    <row r="347" spans="1:15" ht="75" customHeight="1" x14ac:dyDescent="0.25">
      <c r="A347" s="13" t="s">
        <v>242</v>
      </c>
      <c r="B347" s="14" t="s">
        <v>1132</v>
      </c>
      <c r="C347" s="14" t="str">
        <f>""</f>
        <v/>
      </c>
      <c r="D347" s="14" t="s">
        <v>132</v>
      </c>
      <c r="E347" s="14">
        <v>5.9</v>
      </c>
      <c r="F347" s="14">
        <v>4.3</v>
      </c>
      <c r="G347" s="14">
        <v>3.2</v>
      </c>
      <c r="H347" s="14">
        <v>13.5</v>
      </c>
      <c r="I347" s="14" t="s">
        <v>235</v>
      </c>
      <c r="J347" s="15">
        <v>4.28</v>
      </c>
      <c r="K347" s="14">
        <v>12</v>
      </c>
      <c r="L347" s="33">
        <v>89</v>
      </c>
      <c r="M347" s="2">
        <v>0.26140449438202246</v>
      </c>
      <c r="N347" s="3">
        <v>0</v>
      </c>
      <c r="O347" s="7">
        <f t="shared" si="5"/>
        <v>0</v>
      </c>
    </row>
    <row r="348" spans="1:15" ht="75" customHeight="1" x14ac:dyDescent="0.25">
      <c r="A348" s="13" t="s">
        <v>163</v>
      </c>
      <c r="B348" s="14" t="s">
        <v>1131</v>
      </c>
      <c r="C348" s="14" t="str">
        <f>""</f>
        <v/>
      </c>
      <c r="D348" s="14" t="s">
        <v>132</v>
      </c>
      <c r="E348" s="14">
        <v>5.9</v>
      </c>
      <c r="F348" s="14">
        <v>4.3</v>
      </c>
      <c r="G348" s="14">
        <v>3.2</v>
      </c>
      <c r="H348" s="14">
        <v>13.5</v>
      </c>
      <c r="I348" s="14" t="s">
        <v>138</v>
      </c>
      <c r="J348" s="15">
        <v>4.28</v>
      </c>
      <c r="K348" s="14">
        <v>12</v>
      </c>
      <c r="L348" s="33">
        <v>110</v>
      </c>
      <c r="M348" s="2">
        <v>0.26533333333333337</v>
      </c>
      <c r="N348" s="3">
        <v>0</v>
      </c>
      <c r="O348" s="7">
        <f t="shared" si="5"/>
        <v>0</v>
      </c>
    </row>
    <row r="349" spans="1:15" ht="75" customHeight="1" x14ac:dyDescent="0.25">
      <c r="A349" s="13" t="s">
        <v>164</v>
      </c>
      <c r="B349" s="14" t="s">
        <v>1130</v>
      </c>
      <c r="C349" s="14" t="str">
        <f>""</f>
        <v/>
      </c>
      <c r="D349" s="14" t="s">
        <v>132</v>
      </c>
      <c r="E349" s="14">
        <v>4.5</v>
      </c>
      <c r="F349" s="14">
        <v>3</v>
      </c>
      <c r="G349" s="14">
        <v>2.2000000000000002</v>
      </c>
      <c r="H349" s="14">
        <v>4.5</v>
      </c>
      <c r="I349" s="14" t="s">
        <v>138</v>
      </c>
      <c r="J349" s="15">
        <v>2.82</v>
      </c>
      <c r="K349" s="14">
        <v>12</v>
      </c>
      <c r="L349" s="33">
        <v>117</v>
      </c>
      <c r="M349" s="2">
        <v>0.18000000000000002</v>
      </c>
      <c r="N349" s="3">
        <v>0</v>
      </c>
      <c r="O349" s="7">
        <f t="shared" si="5"/>
        <v>0</v>
      </c>
    </row>
    <row r="350" spans="1:15" ht="75" customHeight="1" x14ac:dyDescent="0.25">
      <c r="A350" s="13" t="s">
        <v>404</v>
      </c>
      <c r="B350" s="14" t="s">
        <v>1129</v>
      </c>
      <c r="C350" s="14" t="str">
        <f>""</f>
        <v/>
      </c>
      <c r="D350" s="14" t="s">
        <v>132</v>
      </c>
      <c r="E350" s="14">
        <v>5.9</v>
      </c>
      <c r="F350" s="14">
        <v>4.3</v>
      </c>
      <c r="G350" s="14">
        <v>3.2</v>
      </c>
      <c r="H350" s="14">
        <v>13.5</v>
      </c>
      <c r="I350" s="14" t="s">
        <v>112</v>
      </c>
      <c r="J350" s="15">
        <v>4.28</v>
      </c>
      <c r="K350" s="14">
        <v>12</v>
      </c>
      <c r="L350" s="33">
        <v>250</v>
      </c>
      <c r="M350" s="2">
        <v>0.255</v>
      </c>
      <c r="N350" s="3">
        <v>0</v>
      </c>
      <c r="O350" s="7">
        <f t="shared" si="5"/>
        <v>0</v>
      </c>
    </row>
    <row r="351" spans="1:15" ht="75" customHeight="1" x14ac:dyDescent="0.25">
      <c r="A351" s="13" t="s">
        <v>289</v>
      </c>
      <c r="B351" s="14" t="s">
        <v>1155</v>
      </c>
      <c r="C351" s="14" t="str">
        <f>""</f>
        <v/>
      </c>
      <c r="D351" s="14" t="s">
        <v>160</v>
      </c>
      <c r="E351" s="14">
        <v>5.4</v>
      </c>
      <c r="F351" s="14">
        <v>3.2</v>
      </c>
      <c r="G351" s="14">
        <v>1.3</v>
      </c>
      <c r="H351" s="14">
        <v>2</v>
      </c>
      <c r="I351" s="14" t="s">
        <v>135</v>
      </c>
      <c r="J351" s="15">
        <v>5.63</v>
      </c>
      <c r="K351" s="14">
        <v>24</v>
      </c>
      <c r="L351" s="33">
        <v>87</v>
      </c>
      <c r="M351" s="2">
        <v>0.51</v>
      </c>
      <c r="N351" s="3">
        <v>0</v>
      </c>
      <c r="O351" s="7">
        <f t="shared" si="5"/>
        <v>0</v>
      </c>
    </row>
    <row r="352" spans="1:15" ht="75" customHeight="1" x14ac:dyDescent="0.25">
      <c r="A352" s="13" t="s">
        <v>453</v>
      </c>
      <c r="B352" s="14" t="s">
        <v>1154</v>
      </c>
      <c r="C352" s="14" t="str">
        <f>""</f>
        <v/>
      </c>
      <c r="D352" s="14" t="s">
        <v>160</v>
      </c>
      <c r="E352" s="14">
        <v>3.7</v>
      </c>
      <c r="F352" s="14">
        <v>3.5</v>
      </c>
      <c r="G352" s="14">
        <v>2.5</v>
      </c>
      <c r="H352" s="14">
        <v>4</v>
      </c>
      <c r="I352" s="14" t="s">
        <v>135</v>
      </c>
      <c r="J352" s="15">
        <v>3.04</v>
      </c>
      <c r="K352" s="14">
        <v>24</v>
      </c>
      <c r="L352" s="33">
        <v>107</v>
      </c>
      <c r="M352" s="2">
        <v>0.24845794392523365</v>
      </c>
      <c r="N352" s="3">
        <v>0</v>
      </c>
      <c r="O352" s="7">
        <f t="shared" si="5"/>
        <v>0</v>
      </c>
    </row>
    <row r="353" spans="1:15" ht="75" customHeight="1" x14ac:dyDescent="0.25">
      <c r="A353" s="13" t="s">
        <v>286</v>
      </c>
      <c r="B353" s="14" t="s">
        <v>1153</v>
      </c>
      <c r="C353" s="14" t="str">
        <f>""</f>
        <v/>
      </c>
      <c r="D353" s="14" t="s">
        <v>160</v>
      </c>
      <c r="E353" s="14">
        <v>5.4</v>
      </c>
      <c r="F353" s="14">
        <v>3.2</v>
      </c>
      <c r="G353" s="14">
        <v>1.3</v>
      </c>
      <c r="H353" s="14">
        <v>2</v>
      </c>
      <c r="I353" s="14" t="s">
        <v>112</v>
      </c>
      <c r="J353" s="15">
        <v>6.3</v>
      </c>
      <c r="K353" s="14">
        <v>24</v>
      </c>
      <c r="L353" s="33">
        <v>134</v>
      </c>
      <c r="M353" s="2">
        <v>0.3775</v>
      </c>
      <c r="N353" s="3">
        <v>0</v>
      </c>
      <c r="O353" s="7">
        <f t="shared" si="5"/>
        <v>0</v>
      </c>
    </row>
    <row r="354" spans="1:15" ht="75" customHeight="1" x14ac:dyDescent="0.25">
      <c r="A354" s="13" t="s">
        <v>280</v>
      </c>
      <c r="B354" s="14" t="s">
        <v>1152</v>
      </c>
      <c r="C354" s="14" t="str">
        <f>""</f>
        <v/>
      </c>
      <c r="D354" s="14" t="s">
        <v>160</v>
      </c>
      <c r="E354" s="14">
        <v>5.4</v>
      </c>
      <c r="F354" s="14">
        <v>3.2</v>
      </c>
      <c r="G354" s="14">
        <v>1.3</v>
      </c>
      <c r="H354" s="14">
        <v>2</v>
      </c>
      <c r="I354" s="14" t="s">
        <v>235</v>
      </c>
      <c r="J354" s="15">
        <v>6.3</v>
      </c>
      <c r="K354" s="14">
        <v>24</v>
      </c>
      <c r="L354" s="33">
        <v>136</v>
      </c>
      <c r="M354" s="2">
        <v>0.3775</v>
      </c>
      <c r="N354" s="3">
        <v>0</v>
      </c>
      <c r="O354" s="7">
        <f t="shared" si="5"/>
        <v>0</v>
      </c>
    </row>
    <row r="355" spans="1:15" ht="75" customHeight="1" x14ac:dyDescent="0.25">
      <c r="A355" s="13" t="s">
        <v>276</v>
      </c>
      <c r="B355" s="14" t="s">
        <v>1151</v>
      </c>
      <c r="C355" s="14" t="str">
        <f>""</f>
        <v/>
      </c>
      <c r="D355" s="14" t="s">
        <v>160</v>
      </c>
      <c r="E355" s="14">
        <v>5.4</v>
      </c>
      <c r="F355" s="14">
        <v>3.2</v>
      </c>
      <c r="G355" s="14">
        <v>1.3</v>
      </c>
      <c r="H355" s="14">
        <v>2</v>
      </c>
      <c r="I355" s="14" t="s">
        <v>138</v>
      </c>
      <c r="J355" s="15">
        <v>5.63</v>
      </c>
      <c r="K355" s="14">
        <v>24</v>
      </c>
      <c r="L355" s="33">
        <v>137</v>
      </c>
      <c r="M355" s="2">
        <v>0.3775</v>
      </c>
      <c r="N355" s="3">
        <v>0</v>
      </c>
      <c r="O355" s="7">
        <f t="shared" si="5"/>
        <v>0</v>
      </c>
    </row>
    <row r="356" spans="1:15" ht="75" customHeight="1" x14ac:dyDescent="0.25">
      <c r="A356" s="13" t="s">
        <v>166</v>
      </c>
      <c r="B356" s="14" t="s">
        <v>1149</v>
      </c>
      <c r="C356" s="14" t="str">
        <f>""</f>
        <v/>
      </c>
      <c r="D356" s="14" t="s">
        <v>160</v>
      </c>
      <c r="E356" s="14">
        <v>5.4</v>
      </c>
      <c r="F356" s="14">
        <v>3.2</v>
      </c>
      <c r="G356" s="14">
        <v>1.3</v>
      </c>
      <c r="H356" s="14">
        <v>2</v>
      </c>
      <c r="I356" s="14" t="s">
        <v>138</v>
      </c>
      <c r="J356" s="15">
        <v>3.15</v>
      </c>
      <c r="K356" s="14">
        <v>24</v>
      </c>
      <c r="L356" s="33">
        <v>141</v>
      </c>
      <c r="M356" s="2">
        <v>0.1825</v>
      </c>
      <c r="N356" s="3">
        <v>0</v>
      </c>
      <c r="O356" s="7">
        <f t="shared" si="5"/>
        <v>0</v>
      </c>
    </row>
    <row r="357" spans="1:15" ht="75" customHeight="1" x14ac:dyDescent="0.25">
      <c r="A357" s="13" t="s">
        <v>454</v>
      </c>
      <c r="B357" s="14" t="s">
        <v>1150</v>
      </c>
      <c r="C357" s="14" t="str">
        <f>""</f>
        <v/>
      </c>
      <c r="D357" s="14" t="s">
        <v>160</v>
      </c>
      <c r="E357" s="14">
        <v>5.4</v>
      </c>
      <c r="F357" s="14">
        <v>3.2</v>
      </c>
      <c r="G357" s="14">
        <v>1.3</v>
      </c>
      <c r="H357" s="14">
        <v>2</v>
      </c>
      <c r="I357" s="14" t="s">
        <v>135</v>
      </c>
      <c r="J357" s="15">
        <v>3.15</v>
      </c>
      <c r="K357" s="14">
        <v>24</v>
      </c>
      <c r="L357" s="33">
        <v>141</v>
      </c>
      <c r="M357" s="2">
        <v>0.1825</v>
      </c>
      <c r="N357" s="3">
        <v>0</v>
      </c>
      <c r="O357" s="7">
        <f t="shared" si="5"/>
        <v>0</v>
      </c>
    </row>
    <row r="358" spans="1:15" ht="75" customHeight="1" x14ac:dyDescent="0.25">
      <c r="A358" s="13" t="s">
        <v>159</v>
      </c>
      <c r="B358" s="14" t="s">
        <v>1148</v>
      </c>
      <c r="C358" s="14" t="str">
        <f>""</f>
        <v/>
      </c>
      <c r="D358" s="14" t="s">
        <v>160</v>
      </c>
      <c r="E358" s="14">
        <v>3.2</v>
      </c>
      <c r="F358" s="14">
        <v>2.6</v>
      </c>
      <c r="G358" s="14">
        <v>1.7</v>
      </c>
      <c r="H358" s="14">
        <v>2</v>
      </c>
      <c r="I358" s="14" t="s">
        <v>138</v>
      </c>
      <c r="J358" s="15">
        <v>2.59</v>
      </c>
      <c r="K358" s="14">
        <v>24</v>
      </c>
      <c r="L358" s="33">
        <v>147</v>
      </c>
      <c r="M358" s="2">
        <v>0.14000000000000001</v>
      </c>
      <c r="N358" s="3">
        <v>0</v>
      </c>
      <c r="O358" s="7">
        <f t="shared" si="5"/>
        <v>0</v>
      </c>
    </row>
    <row r="359" spans="1:15" ht="75" customHeight="1" x14ac:dyDescent="0.25">
      <c r="A359" s="13" t="s">
        <v>284</v>
      </c>
      <c r="B359" s="14" t="s">
        <v>1147</v>
      </c>
      <c r="C359" s="14" t="str">
        <f>""</f>
        <v/>
      </c>
      <c r="D359" s="14" t="s">
        <v>160</v>
      </c>
      <c r="E359" s="14">
        <v>3.7</v>
      </c>
      <c r="F359" s="14">
        <v>3.5</v>
      </c>
      <c r="G359" s="14">
        <v>2.5</v>
      </c>
      <c r="H359" s="14">
        <v>4</v>
      </c>
      <c r="I359" s="14" t="s">
        <v>112</v>
      </c>
      <c r="J359" s="15">
        <v>5.97</v>
      </c>
      <c r="K359" s="14">
        <v>24</v>
      </c>
      <c r="L359" s="33">
        <v>206</v>
      </c>
      <c r="M359" s="2">
        <v>0.36492313915857605</v>
      </c>
      <c r="N359" s="3">
        <v>0</v>
      </c>
      <c r="O359" s="7">
        <f t="shared" si="5"/>
        <v>0</v>
      </c>
    </row>
    <row r="360" spans="1:15" ht="75" customHeight="1" x14ac:dyDescent="0.25">
      <c r="A360" s="13" t="s">
        <v>244</v>
      </c>
      <c r="B360" s="14" t="s">
        <v>1146</v>
      </c>
      <c r="C360" s="14" t="str">
        <f>""</f>
        <v/>
      </c>
      <c r="D360" s="14" t="s">
        <v>160</v>
      </c>
      <c r="E360" s="14">
        <v>3.7</v>
      </c>
      <c r="F360" s="14">
        <v>3.5</v>
      </c>
      <c r="G360" s="14">
        <v>2.5</v>
      </c>
      <c r="H360" s="14">
        <v>4</v>
      </c>
      <c r="I360" s="14" t="s">
        <v>235</v>
      </c>
      <c r="J360" s="15">
        <v>5.97</v>
      </c>
      <c r="K360" s="14">
        <v>24</v>
      </c>
      <c r="L360" s="33">
        <v>245</v>
      </c>
      <c r="M360" s="2">
        <v>0.36899999999999999</v>
      </c>
      <c r="N360" s="3">
        <v>0</v>
      </c>
      <c r="O360" s="7">
        <f t="shared" si="5"/>
        <v>0</v>
      </c>
    </row>
    <row r="361" spans="1:15" ht="75" customHeight="1" x14ac:dyDescent="0.25">
      <c r="A361" s="13" t="s">
        <v>450</v>
      </c>
      <c r="B361" s="14" t="s">
        <v>1145</v>
      </c>
      <c r="C361" s="14" t="str">
        <f>""</f>
        <v/>
      </c>
      <c r="D361" s="14" t="s">
        <v>160</v>
      </c>
      <c r="E361" s="14">
        <v>3.2</v>
      </c>
      <c r="F361" s="14">
        <v>2.6</v>
      </c>
      <c r="G361" s="14">
        <v>1.7</v>
      </c>
      <c r="H361" s="14">
        <v>2</v>
      </c>
      <c r="I361" s="14" t="s">
        <v>135</v>
      </c>
      <c r="J361" s="15">
        <v>2.48</v>
      </c>
      <c r="K361" s="14">
        <v>24</v>
      </c>
      <c r="L361" s="33">
        <v>286</v>
      </c>
      <c r="M361" s="2">
        <v>0.14000000000000001</v>
      </c>
      <c r="N361" s="3">
        <v>0</v>
      </c>
      <c r="O361" s="7">
        <f t="shared" si="5"/>
        <v>0</v>
      </c>
    </row>
    <row r="362" spans="1:15" ht="75" customHeight="1" x14ac:dyDescent="0.25">
      <c r="A362" s="13" t="s">
        <v>165</v>
      </c>
      <c r="B362" s="14" t="s">
        <v>1144</v>
      </c>
      <c r="C362" s="14" t="str">
        <f>""</f>
        <v/>
      </c>
      <c r="D362" s="14" t="s">
        <v>160</v>
      </c>
      <c r="E362" s="14">
        <v>3.7</v>
      </c>
      <c r="F362" s="14">
        <v>3.5</v>
      </c>
      <c r="G362" s="14">
        <v>2.5</v>
      </c>
      <c r="H362" s="14">
        <v>4</v>
      </c>
      <c r="I362" s="14" t="s">
        <v>138</v>
      </c>
      <c r="J362" s="15">
        <v>2.82</v>
      </c>
      <c r="K362" s="14">
        <v>24</v>
      </c>
      <c r="L362" s="33">
        <v>308</v>
      </c>
      <c r="M362" s="2">
        <v>0.16750000000000001</v>
      </c>
      <c r="N362" s="3">
        <v>0</v>
      </c>
      <c r="O362" s="7">
        <f t="shared" si="5"/>
        <v>0</v>
      </c>
    </row>
    <row r="363" spans="1:15" ht="75" customHeight="1" x14ac:dyDescent="0.25">
      <c r="A363" s="13" t="s">
        <v>283</v>
      </c>
      <c r="B363" s="14" t="s">
        <v>1143</v>
      </c>
      <c r="C363" s="14" t="str">
        <f>""</f>
        <v/>
      </c>
      <c r="D363" s="14" t="s">
        <v>160</v>
      </c>
      <c r="E363" s="14">
        <v>3.2</v>
      </c>
      <c r="F363" s="14">
        <v>2.6</v>
      </c>
      <c r="G363" s="14">
        <v>1.7</v>
      </c>
      <c r="H363" s="14">
        <v>2</v>
      </c>
      <c r="I363" s="14" t="s">
        <v>282</v>
      </c>
      <c r="J363" s="15">
        <v>4.95</v>
      </c>
      <c r="K363" s="14">
        <v>24</v>
      </c>
      <c r="L363" s="33">
        <v>351</v>
      </c>
      <c r="M363" s="2">
        <v>0.29788461538461536</v>
      </c>
      <c r="N363" s="3">
        <v>0</v>
      </c>
      <c r="O363" s="7">
        <f t="shared" si="5"/>
        <v>0</v>
      </c>
    </row>
    <row r="364" spans="1:15" ht="75" customHeight="1" x14ac:dyDescent="0.25">
      <c r="A364" s="13" t="s">
        <v>281</v>
      </c>
      <c r="B364" s="14" t="s">
        <v>1142</v>
      </c>
      <c r="C364" s="14" t="str">
        <f>""</f>
        <v/>
      </c>
      <c r="D364" s="14" t="s">
        <v>160</v>
      </c>
      <c r="E364" s="14">
        <v>3.7</v>
      </c>
      <c r="F364" s="14">
        <v>3.5</v>
      </c>
      <c r="G364" s="14">
        <v>2.5</v>
      </c>
      <c r="H364" s="14">
        <v>4</v>
      </c>
      <c r="I364" s="14" t="s">
        <v>282</v>
      </c>
      <c r="J364" s="15">
        <v>5.97</v>
      </c>
      <c r="K364" s="14">
        <v>24</v>
      </c>
      <c r="L364" s="33">
        <v>381</v>
      </c>
      <c r="M364" s="2">
        <v>0.36319265879265089</v>
      </c>
      <c r="N364" s="3">
        <v>0</v>
      </c>
      <c r="O364" s="7">
        <f t="shared" si="5"/>
        <v>0</v>
      </c>
    </row>
    <row r="365" spans="1:15" ht="75" customHeight="1" x14ac:dyDescent="0.25">
      <c r="A365" s="13" t="s">
        <v>285</v>
      </c>
      <c r="B365" s="14" t="s">
        <v>1141</v>
      </c>
      <c r="C365" s="14" t="str">
        <f>""</f>
        <v/>
      </c>
      <c r="D365" s="14" t="s">
        <v>160</v>
      </c>
      <c r="E365" s="14">
        <v>3.2</v>
      </c>
      <c r="F365" s="14">
        <v>2.6</v>
      </c>
      <c r="G365" s="14">
        <v>1.7</v>
      </c>
      <c r="H365" s="14">
        <v>2</v>
      </c>
      <c r="I365" s="14" t="s">
        <v>112</v>
      </c>
      <c r="J365" s="15">
        <v>4.95</v>
      </c>
      <c r="K365" s="14">
        <v>24</v>
      </c>
      <c r="L365" s="33">
        <v>382</v>
      </c>
      <c r="M365" s="2">
        <v>0.29249999999999998</v>
      </c>
      <c r="N365" s="3">
        <v>0</v>
      </c>
      <c r="O365" s="7">
        <f t="shared" si="5"/>
        <v>0</v>
      </c>
    </row>
    <row r="366" spans="1:15" ht="75" customHeight="1" x14ac:dyDescent="0.25">
      <c r="A366" s="13" t="s">
        <v>274</v>
      </c>
      <c r="B366" s="14" t="s">
        <v>1140</v>
      </c>
      <c r="C366" s="14" t="str">
        <f>""</f>
        <v/>
      </c>
      <c r="D366" s="14" t="s">
        <v>160</v>
      </c>
      <c r="E366" s="14">
        <v>3.2</v>
      </c>
      <c r="F366" s="14">
        <v>2.6</v>
      </c>
      <c r="G366" s="14">
        <v>1.7</v>
      </c>
      <c r="H366" s="14">
        <v>2</v>
      </c>
      <c r="I366" s="14" t="s">
        <v>138</v>
      </c>
      <c r="J366" s="15">
        <v>4.5</v>
      </c>
      <c r="K366" s="14">
        <v>24</v>
      </c>
      <c r="L366" s="33">
        <v>410</v>
      </c>
      <c r="M366" s="2">
        <v>0.43460171951219517</v>
      </c>
      <c r="N366" s="3">
        <v>0</v>
      </c>
      <c r="O366" s="7">
        <f t="shared" si="5"/>
        <v>0</v>
      </c>
    </row>
    <row r="367" spans="1:15" ht="75" customHeight="1" x14ac:dyDescent="0.25">
      <c r="A367" s="13" t="s">
        <v>275</v>
      </c>
      <c r="B367" s="14" t="s">
        <v>1139</v>
      </c>
      <c r="C367" s="14" t="str">
        <f>""</f>
        <v/>
      </c>
      <c r="D367" s="14" t="s">
        <v>160</v>
      </c>
      <c r="E367" s="14">
        <v>3.7</v>
      </c>
      <c r="F367" s="14">
        <v>3.5</v>
      </c>
      <c r="G367" s="14">
        <v>2.5</v>
      </c>
      <c r="H367" s="14">
        <v>4</v>
      </c>
      <c r="I367" s="14" t="s">
        <v>138</v>
      </c>
      <c r="J367" s="15">
        <v>5.52</v>
      </c>
      <c r="K367" s="14">
        <v>24</v>
      </c>
      <c r="L367" s="33">
        <v>500</v>
      </c>
      <c r="M367" s="2">
        <v>0.43696000000000002</v>
      </c>
      <c r="N367" s="3">
        <v>0</v>
      </c>
      <c r="O367" s="7">
        <f t="shared" si="5"/>
        <v>0</v>
      </c>
    </row>
    <row r="368" spans="1:15" ht="75" customHeight="1" x14ac:dyDescent="0.25">
      <c r="A368" s="13" t="s">
        <v>288</v>
      </c>
      <c r="B368" s="14" t="s">
        <v>1138</v>
      </c>
      <c r="C368" s="14" t="str">
        <f>""</f>
        <v/>
      </c>
      <c r="D368" s="14" t="s">
        <v>160</v>
      </c>
      <c r="E368" s="14">
        <v>3.7</v>
      </c>
      <c r="F368" s="14">
        <v>3.5</v>
      </c>
      <c r="G368" s="14">
        <v>2.5</v>
      </c>
      <c r="H368" s="14">
        <v>4</v>
      </c>
      <c r="I368" s="14" t="s">
        <v>135</v>
      </c>
      <c r="J368" s="15">
        <v>5.4</v>
      </c>
      <c r="K368" s="14">
        <v>24</v>
      </c>
      <c r="L368" s="33">
        <v>567</v>
      </c>
      <c r="M368" s="2">
        <v>0.36564814814814817</v>
      </c>
      <c r="N368" s="3">
        <v>0</v>
      </c>
      <c r="O368" s="7">
        <f t="shared" si="5"/>
        <v>0</v>
      </c>
    </row>
    <row r="369" spans="1:15" ht="75" customHeight="1" x14ac:dyDescent="0.25">
      <c r="A369" s="13" t="s">
        <v>287</v>
      </c>
      <c r="B369" s="14" t="s">
        <v>1137</v>
      </c>
      <c r="C369" s="14" t="str">
        <f>""</f>
        <v/>
      </c>
      <c r="D369" s="14" t="s">
        <v>160</v>
      </c>
      <c r="E369" s="14">
        <v>3.2</v>
      </c>
      <c r="F369" s="14">
        <v>2.6</v>
      </c>
      <c r="G369" s="14">
        <v>1.7</v>
      </c>
      <c r="H369" s="14">
        <v>2</v>
      </c>
      <c r="I369" s="14" t="s">
        <v>135</v>
      </c>
      <c r="J369" s="15">
        <v>4.3899999999999997</v>
      </c>
      <c r="K369" s="14">
        <v>24</v>
      </c>
      <c r="L369" s="33">
        <v>829</v>
      </c>
      <c r="M369" s="2">
        <v>0.29249999999999998</v>
      </c>
      <c r="N369" s="3">
        <v>0</v>
      </c>
      <c r="O369" s="7">
        <f t="shared" si="5"/>
        <v>0</v>
      </c>
    </row>
    <row r="370" spans="1:15" ht="75" customHeight="1" x14ac:dyDescent="0.25">
      <c r="A370" s="13" t="s">
        <v>167</v>
      </c>
      <c r="B370" s="14" t="s">
        <v>1175</v>
      </c>
      <c r="C370" s="14" t="str">
        <f>""</f>
        <v/>
      </c>
      <c r="D370" s="14" t="s">
        <v>168</v>
      </c>
      <c r="E370" s="14">
        <v>7.9</v>
      </c>
      <c r="F370" s="14">
        <v>7.9</v>
      </c>
      <c r="G370" s="14">
        <v>2.8</v>
      </c>
      <c r="H370" s="14">
        <v>41.6</v>
      </c>
      <c r="I370" s="14" t="s">
        <v>138</v>
      </c>
      <c r="J370" s="15">
        <v>18</v>
      </c>
      <c r="K370" s="14">
        <v>12</v>
      </c>
      <c r="L370" s="33">
        <v>14</v>
      </c>
      <c r="M370" s="2">
        <v>1.1525000000000001</v>
      </c>
      <c r="N370" s="3">
        <v>0</v>
      </c>
      <c r="O370" s="7">
        <f t="shared" si="5"/>
        <v>0</v>
      </c>
    </row>
    <row r="371" spans="1:15" ht="75" customHeight="1" x14ac:dyDescent="0.25">
      <c r="A371" s="13" t="s">
        <v>169</v>
      </c>
      <c r="B371" s="14" t="s">
        <v>1174</v>
      </c>
      <c r="C371" s="14" t="str">
        <f>""</f>
        <v/>
      </c>
      <c r="D371" s="14" t="s">
        <v>168</v>
      </c>
      <c r="E371" s="14">
        <v>13.8</v>
      </c>
      <c r="F371" s="14">
        <v>13.8</v>
      </c>
      <c r="G371" s="14">
        <v>4.3</v>
      </c>
      <c r="H371" s="14">
        <v>272</v>
      </c>
      <c r="I371" s="14" t="s">
        <v>138</v>
      </c>
      <c r="J371" s="15">
        <v>52.65</v>
      </c>
      <c r="K371" s="14">
        <v>3</v>
      </c>
      <c r="L371" s="33">
        <v>16</v>
      </c>
      <c r="M371" s="2">
        <v>3.8774999999999999</v>
      </c>
      <c r="N371" s="3">
        <v>0</v>
      </c>
      <c r="O371" s="7">
        <f t="shared" si="5"/>
        <v>0</v>
      </c>
    </row>
    <row r="372" spans="1:15" ht="75" customHeight="1" x14ac:dyDescent="0.25">
      <c r="A372" s="13" t="s">
        <v>406</v>
      </c>
      <c r="B372" s="14" t="s">
        <v>1173</v>
      </c>
      <c r="C372" s="14" t="str">
        <f>""</f>
        <v/>
      </c>
      <c r="D372" s="14" t="s">
        <v>168</v>
      </c>
      <c r="E372" s="14">
        <v>7.9</v>
      </c>
      <c r="F372" s="14">
        <v>7.9</v>
      </c>
      <c r="G372" s="14">
        <v>2.8</v>
      </c>
      <c r="H372" s="14">
        <v>41.6</v>
      </c>
      <c r="I372" s="14" t="s">
        <v>112</v>
      </c>
      <c r="J372" s="15">
        <v>18</v>
      </c>
      <c r="K372" s="14">
        <v>12</v>
      </c>
      <c r="L372" s="33">
        <v>28</v>
      </c>
      <c r="M372" s="2">
        <v>1.1498809523809523</v>
      </c>
      <c r="N372" s="3">
        <v>0</v>
      </c>
      <c r="O372" s="7">
        <f t="shared" si="5"/>
        <v>0</v>
      </c>
    </row>
    <row r="373" spans="1:15" ht="75" customHeight="1" x14ac:dyDescent="0.25">
      <c r="A373" s="13" t="s">
        <v>455</v>
      </c>
      <c r="B373" s="14" t="s">
        <v>1172</v>
      </c>
      <c r="C373" s="14" t="str">
        <f>""</f>
        <v/>
      </c>
      <c r="D373" s="14" t="s">
        <v>168</v>
      </c>
      <c r="E373" s="14">
        <v>5.5</v>
      </c>
      <c r="F373" s="14">
        <v>5.5</v>
      </c>
      <c r="G373" s="14">
        <v>3.5</v>
      </c>
      <c r="H373" s="14">
        <v>22</v>
      </c>
      <c r="I373" s="14" t="s">
        <v>135</v>
      </c>
      <c r="J373" s="15">
        <v>15.87</v>
      </c>
      <c r="K373" s="14">
        <v>10</v>
      </c>
      <c r="L373" s="33">
        <v>38</v>
      </c>
      <c r="M373" s="2">
        <v>0.96416666666666673</v>
      </c>
      <c r="N373" s="3">
        <v>0</v>
      </c>
      <c r="O373" s="7">
        <f t="shared" si="5"/>
        <v>0</v>
      </c>
    </row>
    <row r="374" spans="1:15" ht="75" customHeight="1" x14ac:dyDescent="0.25">
      <c r="A374" s="13" t="s">
        <v>456</v>
      </c>
      <c r="B374" s="14" t="s">
        <v>1171</v>
      </c>
      <c r="C374" s="14" t="str">
        <f>""</f>
        <v/>
      </c>
      <c r="D374" s="14" t="s">
        <v>168</v>
      </c>
      <c r="E374" s="14">
        <v>9.8000000000000007</v>
      </c>
      <c r="F374" s="14">
        <v>9.8000000000000007</v>
      </c>
      <c r="G374" s="14">
        <v>5.9</v>
      </c>
      <c r="H374" s="14">
        <v>154</v>
      </c>
      <c r="I374" s="14" t="s">
        <v>135</v>
      </c>
      <c r="J374" s="15">
        <v>34.770000000000003</v>
      </c>
      <c r="K374" s="14">
        <v>6</v>
      </c>
      <c r="L374" s="33">
        <v>39</v>
      </c>
      <c r="M374" s="2">
        <v>3.2305989166666667</v>
      </c>
      <c r="N374" s="3">
        <v>0</v>
      </c>
      <c r="O374" s="7">
        <f t="shared" si="5"/>
        <v>0</v>
      </c>
    </row>
    <row r="375" spans="1:15" ht="75" customHeight="1" x14ac:dyDescent="0.25">
      <c r="A375" s="13" t="s">
        <v>397</v>
      </c>
      <c r="B375" s="14" t="s">
        <v>1169</v>
      </c>
      <c r="C375" s="14" t="str">
        <f>""</f>
        <v/>
      </c>
      <c r="D375" s="14" t="s">
        <v>168</v>
      </c>
      <c r="E375" s="14">
        <v>5.5</v>
      </c>
      <c r="F375" s="14">
        <v>5.5</v>
      </c>
      <c r="G375" s="14">
        <v>3.5</v>
      </c>
      <c r="H375" s="14">
        <v>22</v>
      </c>
      <c r="I375" s="14" t="s">
        <v>282</v>
      </c>
      <c r="J375" s="15">
        <v>15.42</v>
      </c>
      <c r="K375" s="14">
        <v>10</v>
      </c>
      <c r="L375" s="33">
        <v>40</v>
      </c>
      <c r="M375" s="2">
        <v>0.98750000000000016</v>
      </c>
      <c r="N375" s="3">
        <v>0</v>
      </c>
      <c r="O375" s="7">
        <f t="shared" si="5"/>
        <v>0</v>
      </c>
    </row>
    <row r="376" spans="1:15" ht="75" customHeight="1" x14ac:dyDescent="0.25">
      <c r="A376" s="13" t="s">
        <v>398</v>
      </c>
      <c r="B376" s="14" t="s">
        <v>1170</v>
      </c>
      <c r="C376" s="14" t="str">
        <f>""</f>
        <v/>
      </c>
      <c r="D376" s="14" t="s">
        <v>168</v>
      </c>
      <c r="E376" s="14">
        <v>5.5</v>
      </c>
      <c r="F376" s="14">
        <v>5.5</v>
      </c>
      <c r="G376" s="14">
        <v>1.4</v>
      </c>
      <c r="H376" s="14">
        <v>9.5</v>
      </c>
      <c r="I376" s="14" t="s">
        <v>282</v>
      </c>
      <c r="J376" s="15">
        <v>8.89</v>
      </c>
      <c r="K376" s="14">
        <v>12</v>
      </c>
      <c r="L376" s="33">
        <v>40</v>
      </c>
      <c r="M376" s="2">
        <v>0.53</v>
      </c>
      <c r="N376" s="3">
        <v>0</v>
      </c>
      <c r="O376" s="7">
        <f t="shared" si="5"/>
        <v>0</v>
      </c>
    </row>
    <row r="377" spans="1:15" ht="75" customHeight="1" x14ac:dyDescent="0.25">
      <c r="A377" s="13" t="s">
        <v>396</v>
      </c>
      <c r="B377" s="14" t="s">
        <v>1168</v>
      </c>
      <c r="C377" s="14" t="str">
        <f>""</f>
        <v/>
      </c>
      <c r="D377" s="14" t="s">
        <v>168</v>
      </c>
      <c r="E377" s="14">
        <v>7.9</v>
      </c>
      <c r="F377" s="14">
        <v>7.9</v>
      </c>
      <c r="G377" s="14">
        <v>2.8</v>
      </c>
      <c r="H377" s="14">
        <v>41.6</v>
      </c>
      <c r="I377" s="14" t="s">
        <v>282</v>
      </c>
      <c r="J377" s="15">
        <v>18</v>
      </c>
      <c r="K377" s="14">
        <v>12</v>
      </c>
      <c r="L377" s="33">
        <v>62</v>
      </c>
      <c r="M377" s="2">
        <v>1.1237096774193549</v>
      </c>
      <c r="N377" s="3">
        <v>0</v>
      </c>
      <c r="O377" s="7">
        <f t="shared" si="5"/>
        <v>0</v>
      </c>
    </row>
    <row r="378" spans="1:15" ht="75" customHeight="1" x14ac:dyDescent="0.25">
      <c r="A378" s="13" t="s">
        <v>457</v>
      </c>
      <c r="B378" s="14" t="s">
        <v>1167</v>
      </c>
      <c r="C378" s="14" t="str">
        <f>""</f>
        <v/>
      </c>
      <c r="D378" s="14" t="s">
        <v>168</v>
      </c>
      <c r="E378" s="14">
        <v>5.5</v>
      </c>
      <c r="F378" s="14">
        <v>5.5</v>
      </c>
      <c r="G378" s="14">
        <v>1.4</v>
      </c>
      <c r="H378" s="14">
        <v>9.5</v>
      </c>
      <c r="I378" s="14" t="s">
        <v>135</v>
      </c>
      <c r="J378" s="15">
        <v>8.89</v>
      </c>
      <c r="K378" s="14">
        <v>12</v>
      </c>
      <c r="L378" s="33">
        <v>86</v>
      </c>
      <c r="M378" s="2">
        <v>0.53</v>
      </c>
      <c r="N378" s="3">
        <v>0</v>
      </c>
      <c r="O378" s="7">
        <f t="shared" si="5"/>
        <v>0</v>
      </c>
    </row>
    <row r="379" spans="1:15" ht="75" customHeight="1" x14ac:dyDescent="0.25">
      <c r="A379" s="13" t="s">
        <v>410</v>
      </c>
      <c r="B379" s="14" t="s">
        <v>1166</v>
      </c>
      <c r="C379" s="14" t="str">
        <f>""</f>
        <v/>
      </c>
      <c r="D379" s="14" t="s">
        <v>168</v>
      </c>
      <c r="E379" s="14">
        <v>2.8</v>
      </c>
      <c r="F379" s="14">
        <v>2.8</v>
      </c>
      <c r="G379" s="14">
        <v>2</v>
      </c>
      <c r="H379" s="14">
        <v>2.5</v>
      </c>
      <c r="I379" s="14" t="s">
        <v>112</v>
      </c>
      <c r="J379" s="15">
        <v>4.84</v>
      </c>
      <c r="K379" s="14">
        <v>25</v>
      </c>
      <c r="L379" s="33">
        <v>96</v>
      </c>
      <c r="M379" s="2">
        <v>0.30773437499999995</v>
      </c>
      <c r="N379" s="3">
        <v>0</v>
      </c>
      <c r="O379" s="7">
        <f t="shared" si="5"/>
        <v>0</v>
      </c>
    </row>
    <row r="380" spans="1:15" ht="75" customHeight="1" x14ac:dyDescent="0.25">
      <c r="A380" s="13" t="s">
        <v>170</v>
      </c>
      <c r="B380" s="14" t="s">
        <v>1165</v>
      </c>
      <c r="C380" s="14" t="str">
        <f>""</f>
        <v/>
      </c>
      <c r="D380" s="14" t="s">
        <v>168</v>
      </c>
      <c r="E380" s="14">
        <v>5.5</v>
      </c>
      <c r="F380" s="14">
        <v>5.5</v>
      </c>
      <c r="G380" s="14">
        <v>1.4</v>
      </c>
      <c r="H380" s="14">
        <v>9.5</v>
      </c>
      <c r="I380" s="14" t="s">
        <v>138</v>
      </c>
      <c r="J380" s="15">
        <v>8.89</v>
      </c>
      <c r="K380" s="14">
        <v>12</v>
      </c>
      <c r="L380" s="33">
        <v>104</v>
      </c>
      <c r="M380" s="2">
        <v>0.53</v>
      </c>
      <c r="N380" s="3">
        <v>0</v>
      </c>
      <c r="O380" s="7">
        <f t="shared" si="5"/>
        <v>0</v>
      </c>
    </row>
    <row r="381" spans="1:15" ht="75" customHeight="1" x14ac:dyDescent="0.25">
      <c r="A381" s="13" t="s">
        <v>407</v>
      </c>
      <c r="B381" s="14" t="s">
        <v>1164</v>
      </c>
      <c r="C381" s="14" t="str">
        <f>""</f>
        <v/>
      </c>
      <c r="D381" s="14" t="s">
        <v>168</v>
      </c>
      <c r="E381" s="14">
        <v>5.5</v>
      </c>
      <c r="F381" s="14">
        <v>5.5</v>
      </c>
      <c r="G381" s="14">
        <v>3.5</v>
      </c>
      <c r="H381" s="14">
        <v>22</v>
      </c>
      <c r="I381" s="14" t="s">
        <v>112</v>
      </c>
      <c r="J381" s="15">
        <v>15.42</v>
      </c>
      <c r="K381" s="14">
        <v>10</v>
      </c>
      <c r="L381" s="33">
        <v>116</v>
      </c>
      <c r="M381" s="2">
        <v>0.97506465517241381</v>
      </c>
      <c r="N381" s="3">
        <v>0</v>
      </c>
      <c r="O381" s="7">
        <f t="shared" si="5"/>
        <v>0</v>
      </c>
    </row>
    <row r="382" spans="1:15" ht="75" customHeight="1" x14ac:dyDescent="0.25">
      <c r="A382" s="13" t="s">
        <v>409</v>
      </c>
      <c r="B382" s="14" t="s">
        <v>1163</v>
      </c>
      <c r="C382" s="14" t="str">
        <f>""</f>
        <v/>
      </c>
      <c r="D382" s="14" t="s">
        <v>168</v>
      </c>
      <c r="E382" s="14">
        <v>4.3</v>
      </c>
      <c r="F382" s="14">
        <v>4.3</v>
      </c>
      <c r="G382" s="14">
        <v>3.5</v>
      </c>
      <c r="H382" s="14">
        <v>12</v>
      </c>
      <c r="I382" s="14" t="s">
        <v>112</v>
      </c>
      <c r="J382" s="15">
        <v>10.02</v>
      </c>
      <c r="K382" s="14">
        <v>10</v>
      </c>
      <c r="L382" s="33">
        <v>123</v>
      </c>
      <c r="M382" s="2">
        <v>0.64483739837398379</v>
      </c>
      <c r="N382" s="3">
        <v>0</v>
      </c>
      <c r="O382" s="7">
        <f t="shared" si="5"/>
        <v>0</v>
      </c>
    </row>
    <row r="383" spans="1:15" ht="75" customHeight="1" x14ac:dyDescent="0.25">
      <c r="A383" s="13" t="s">
        <v>172</v>
      </c>
      <c r="B383" s="14" t="s">
        <v>1162</v>
      </c>
      <c r="C383" s="14" t="str">
        <f>""</f>
        <v/>
      </c>
      <c r="D383" s="14" t="s">
        <v>168</v>
      </c>
      <c r="E383" s="14">
        <v>2.8</v>
      </c>
      <c r="F383" s="14">
        <v>2.8</v>
      </c>
      <c r="G383" s="14">
        <v>2</v>
      </c>
      <c r="H383" s="14">
        <v>2.5</v>
      </c>
      <c r="I383" s="14" t="s">
        <v>138</v>
      </c>
      <c r="J383" s="15">
        <v>4.05</v>
      </c>
      <c r="K383" s="14">
        <v>25</v>
      </c>
      <c r="L383" s="33">
        <v>125</v>
      </c>
      <c r="M383" s="2">
        <v>0.3175466666666667</v>
      </c>
      <c r="N383" s="3">
        <v>0</v>
      </c>
      <c r="O383" s="7">
        <f t="shared" si="5"/>
        <v>0</v>
      </c>
    </row>
    <row r="384" spans="1:15" ht="75" customHeight="1" x14ac:dyDescent="0.25">
      <c r="A384" s="13" t="s">
        <v>408</v>
      </c>
      <c r="B384" s="14" t="s">
        <v>1161</v>
      </c>
      <c r="C384" s="14" t="str">
        <f>""</f>
        <v/>
      </c>
      <c r="D384" s="14" t="s">
        <v>168</v>
      </c>
      <c r="E384" s="14">
        <v>5.5</v>
      </c>
      <c r="F384" s="14">
        <v>5.5</v>
      </c>
      <c r="G384" s="14">
        <v>1.4</v>
      </c>
      <c r="H384" s="14">
        <v>9.5</v>
      </c>
      <c r="I384" s="14" t="s">
        <v>112</v>
      </c>
      <c r="J384" s="15">
        <v>8.89</v>
      </c>
      <c r="K384" s="14">
        <v>12</v>
      </c>
      <c r="L384" s="33">
        <v>175</v>
      </c>
      <c r="M384" s="2">
        <v>0.54483333333333339</v>
      </c>
      <c r="N384" s="3">
        <v>0</v>
      </c>
      <c r="O384" s="7">
        <f t="shared" si="5"/>
        <v>0</v>
      </c>
    </row>
    <row r="385" spans="1:15" ht="75" customHeight="1" x14ac:dyDescent="0.25">
      <c r="A385" s="13" t="s">
        <v>458</v>
      </c>
      <c r="B385" s="14" t="s">
        <v>1160</v>
      </c>
      <c r="C385" s="14" t="str">
        <f>""</f>
        <v/>
      </c>
      <c r="D385" s="14" t="s">
        <v>168</v>
      </c>
      <c r="E385" s="14">
        <v>4.3</v>
      </c>
      <c r="F385" s="14">
        <v>4.3</v>
      </c>
      <c r="G385" s="14">
        <v>3.5</v>
      </c>
      <c r="H385" s="14">
        <v>12</v>
      </c>
      <c r="I385" s="14" t="s">
        <v>135</v>
      </c>
      <c r="J385" s="15">
        <v>10.02</v>
      </c>
      <c r="K385" s="14">
        <v>10</v>
      </c>
      <c r="L385" s="33">
        <v>182</v>
      </c>
      <c r="M385" s="2">
        <v>0.625</v>
      </c>
      <c r="N385" s="3">
        <v>0</v>
      </c>
      <c r="O385" s="7">
        <f t="shared" si="5"/>
        <v>0</v>
      </c>
    </row>
    <row r="386" spans="1:15" ht="75" customHeight="1" x14ac:dyDescent="0.25">
      <c r="A386" s="13" t="s">
        <v>400</v>
      </c>
      <c r="B386" s="14" t="s">
        <v>1159</v>
      </c>
      <c r="C386" s="14" t="str">
        <f>""</f>
        <v/>
      </c>
      <c r="D386" s="14" t="s">
        <v>168</v>
      </c>
      <c r="E386" s="14">
        <v>2.8</v>
      </c>
      <c r="F386" s="14">
        <v>2.8</v>
      </c>
      <c r="G386" s="14">
        <v>2</v>
      </c>
      <c r="H386" s="14">
        <v>2.5</v>
      </c>
      <c r="I386" s="14" t="s">
        <v>282</v>
      </c>
      <c r="J386" s="15">
        <v>4.62</v>
      </c>
      <c r="K386" s="14">
        <v>25</v>
      </c>
      <c r="L386" s="33">
        <v>198</v>
      </c>
      <c r="M386" s="2">
        <v>0.2752205942760943</v>
      </c>
      <c r="N386" s="3">
        <v>0</v>
      </c>
      <c r="O386" s="7">
        <f t="shared" ref="O386:O449" si="6">M386*N386</f>
        <v>0</v>
      </c>
    </row>
    <row r="387" spans="1:15" ht="75" customHeight="1" x14ac:dyDescent="0.25">
      <c r="A387" s="13" t="s">
        <v>399</v>
      </c>
      <c r="B387" s="14" t="s">
        <v>1158</v>
      </c>
      <c r="C387" s="14" t="str">
        <f>""</f>
        <v/>
      </c>
      <c r="D387" s="14" t="s">
        <v>168</v>
      </c>
      <c r="E387" s="14">
        <v>4.3</v>
      </c>
      <c r="F387" s="14">
        <v>4.3</v>
      </c>
      <c r="G387" s="14">
        <v>3.5</v>
      </c>
      <c r="H387" s="14">
        <v>12</v>
      </c>
      <c r="I387" s="14" t="s">
        <v>282</v>
      </c>
      <c r="J387" s="15">
        <v>10.02</v>
      </c>
      <c r="K387" s="14">
        <v>10</v>
      </c>
      <c r="L387" s="33">
        <v>246</v>
      </c>
      <c r="M387" s="2">
        <v>0.61499999999999999</v>
      </c>
      <c r="N387" s="3">
        <v>0</v>
      </c>
      <c r="O387" s="7">
        <f t="shared" si="6"/>
        <v>0</v>
      </c>
    </row>
    <row r="388" spans="1:15" ht="75" customHeight="1" x14ac:dyDescent="0.25">
      <c r="A388" s="13" t="s">
        <v>459</v>
      </c>
      <c r="B388" s="14" t="s">
        <v>1157</v>
      </c>
      <c r="C388" s="14" t="str">
        <f>""</f>
        <v/>
      </c>
      <c r="D388" s="14" t="s">
        <v>168</v>
      </c>
      <c r="E388" s="14">
        <v>2.8</v>
      </c>
      <c r="F388" s="14">
        <v>2.8</v>
      </c>
      <c r="G388" s="14">
        <v>2</v>
      </c>
      <c r="H388" s="14">
        <v>2.5</v>
      </c>
      <c r="I388" s="14" t="s">
        <v>135</v>
      </c>
      <c r="J388" s="15">
        <v>4.05</v>
      </c>
      <c r="K388" s="14">
        <v>25</v>
      </c>
      <c r="L388" s="33">
        <v>445</v>
      </c>
      <c r="M388" s="2">
        <v>0.32500000000000001</v>
      </c>
      <c r="N388" s="3">
        <v>0</v>
      </c>
      <c r="O388" s="7">
        <f t="shared" si="6"/>
        <v>0</v>
      </c>
    </row>
    <row r="389" spans="1:15" ht="75" customHeight="1" x14ac:dyDescent="0.25">
      <c r="A389" s="13" t="s">
        <v>171</v>
      </c>
      <c r="B389" s="14" t="s">
        <v>1156</v>
      </c>
      <c r="C389" s="14" t="str">
        <f>""</f>
        <v/>
      </c>
      <c r="D389" s="14" t="s">
        <v>168</v>
      </c>
      <c r="E389" s="14">
        <v>4.3</v>
      </c>
      <c r="F389" s="14">
        <v>4.3</v>
      </c>
      <c r="G389" s="14">
        <v>3.5</v>
      </c>
      <c r="H389" s="14">
        <v>12</v>
      </c>
      <c r="I389" s="14" t="s">
        <v>138</v>
      </c>
      <c r="J389" s="15">
        <v>10.02</v>
      </c>
      <c r="K389" s="14">
        <v>10</v>
      </c>
      <c r="L389" s="33">
        <v>497</v>
      </c>
      <c r="M389" s="2">
        <v>0.62984909456740434</v>
      </c>
      <c r="N389" s="3">
        <v>0</v>
      </c>
      <c r="O389" s="7">
        <f t="shared" si="6"/>
        <v>0</v>
      </c>
    </row>
    <row r="390" spans="1:15" ht="75" customHeight="1" x14ac:dyDescent="0.25">
      <c r="A390" s="13" t="s">
        <v>451</v>
      </c>
      <c r="B390" s="14" t="s">
        <v>1177</v>
      </c>
      <c r="C390" s="14" t="str">
        <f>""</f>
        <v/>
      </c>
      <c r="D390" s="14" t="s">
        <v>452</v>
      </c>
      <c r="E390" s="14">
        <v>4.8</v>
      </c>
      <c r="F390" s="14">
        <v>4.8</v>
      </c>
      <c r="G390" s="14">
        <v>0.1</v>
      </c>
      <c r="H390" s="14">
        <v>0</v>
      </c>
      <c r="I390" s="14" t="s">
        <v>135</v>
      </c>
      <c r="J390" s="15">
        <v>19.920000000000002</v>
      </c>
      <c r="K390" s="14">
        <v>6</v>
      </c>
      <c r="L390" s="33">
        <v>11</v>
      </c>
      <c r="M390" s="2">
        <v>1.4414393939393939</v>
      </c>
      <c r="N390" s="3">
        <v>0</v>
      </c>
      <c r="O390" s="7">
        <f t="shared" si="6"/>
        <v>0</v>
      </c>
    </row>
    <row r="391" spans="1:15" ht="75" customHeight="1" x14ac:dyDescent="0.25">
      <c r="A391" s="13" t="s">
        <v>465</v>
      </c>
      <c r="B391" s="14" t="s">
        <v>1176</v>
      </c>
      <c r="C391" s="14" t="str">
        <f>""</f>
        <v/>
      </c>
      <c r="D391" s="14" t="s">
        <v>452</v>
      </c>
      <c r="E391" s="14">
        <v>13.8</v>
      </c>
      <c r="F391" s="14">
        <v>13.8</v>
      </c>
      <c r="G391" s="14">
        <v>0.2</v>
      </c>
      <c r="H391" s="14">
        <v>0</v>
      </c>
      <c r="I391" s="14" t="s">
        <v>338</v>
      </c>
      <c r="J391" s="15">
        <v>23.52</v>
      </c>
      <c r="K391" s="14">
        <v>6</v>
      </c>
      <c r="L391" s="33">
        <v>21</v>
      </c>
      <c r="M391" s="2">
        <v>1.4605158730158729</v>
      </c>
      <c r="N391" s="3">
        <v>0</v>
      </c>
      <c r="O391" s="7">
        <f t="shared" si="6"/>
        <v>0</v>
      </c>
    </row>
    <row r="392" spans="1:15" ht="75" customHeight="1" x14ac:dyDescent="0.25">
      <c r="A392" s="13" t="s">
        <v>446</v>
      </c>
      <c r="B392" s="14" t="s">
        <v>1182</v>
      </c>
      <c r="C392" s="14" t="str">
        <f>""</f>
        <v/>
      </c>
      <c r="D392" s="14" t="s">
        <v>154</v>
      </c>
      <c r="E392" s="14">
        <v>4.3</v>
      </c>
      <c r="F392" s="14">
        <v>4.3</v>
      </c>
      <c r="G392" s="14">
        <v>2</v>
      </c>
      <c r="H392" s="14">
        <v>0</v>
      </c>
      <c r="I392" s="14" t="s">
        <v>135</v>
      </c>
      <c r="J392" s="15">
        <v>7.32</v>
      </c>
      <c r="K392" s="14">
        <v>12</v>
      </c>
      <c r="L392" s="33">
        <v>22</v>
      </c>
      <c r="M392" s="2">
        <v>0.64749999999999996</v>
      </c>
      <c r="N392" s="3">
        <v>0</v>
      </c>
      <c r="O392" s="7">
        <f t="shared" si="6"/>
        <v>0</v>
      </c>
    </row>
    <row r="393" spans="1:15" ht="75" customHeight="1" x14ac:dyDescent="0.25">
      <c r="A393" s="13" t="s">
        <v>155</v>
      </c>
      <c r="B393" s="14" t="s">
        <v>1181</v>
      </c>
      <c r="C393" s="14" t="str">
        <f>""</f>
        <v/>
      </c>
      <c r="D393" s="14" t="s">
        <v>154</v>
      </c>
      <c r="E393" s="14">
        <v>11.8</v>
      </c>
      <c r="F393" s="14">
        <v>9.8000000000000007</v>
      </c>
      <c r="G393" s="14">
        <v>3.9</v>
      </c>
      <c r="H393" s="14">
        <v>0</v>
      </c>
      <c r="I393" s="14" t="s">
        <v>138</v>
      </c>
      <c r="J393" s="15">
        <v>35.89</v>
      </c>
      <c r="K393" s="14">
        <v>2</v>
      </c>
      <c r="L393" s="33">
        <v>31</v>
      </c>
      <c r="M393" s="2">
        <v>2.2025000000000001</v>
      </c>
      <c r="N393" s="3">
        <v>0</v>
      </c>
      <c r="O393" s="7">
        <f t="shared" si="6"/>
        <v>0</v>
      </c>
    </row>
    <row r="394" spans="1:15" ht="75" customHeight="1" x14ac:dyDescent="0.25">
      <c r="A394" s="13" t="s">
        <v>153</v>
      </c>
      <c r="B394" s="14" t="s">
        <v>1180</v>
      </c>
      <c r="C394" s="14" t="str">
        <f>""</f>
        <v/>
      </c>
      <c r="D394" s="14" t="s">
        <v>154</v>
      </c>
      <c r="E394" s="14">
        <v>11.8</v>
      </c>
      <c r="F394" s="14">
        <v>9.8000000000000007</v>
      </c>
      <c r="G394" s="14">
        <v>2</v>
      </c>
      <c r="H394" s="14">
        <v>0</v>
      </c>
      <c r="I394" s="14" t="s">
        <v>138</v>
      </c>
      <c r="J394" s="15">
        <v>31.73</v>
      </c>
      <c r="K394" s="14">
        <v>2</v>
      </c>
      <c r="L394" s="33">
        <v>32</v>
      </c>
      <c r="M394" s="2">
        <v>2.0425</v>
      </c>
      <c r="N394" s="3">
        <v>0</v>
      </c>
      <c r="O394" s="7">
        <f t="shared" si="6"/>
        <v>0</v>
      </c>
    </row>
    <row r="395" spans="1:15" ht="75" customHeight="1" x14ac:dyDescent="0.25">
      <c r="A395" s="13" t="s">
        <v>158</v>
      </c>
      <c r="B395" s="14" t="s">
        <v>1179</v>
      </c>
      <c r="C395" s="14" t="str">
        <f>""</f>
        <v/>
      </c>
      <c r="D395" s="14" t="s">
        <v>154</v>
      </c>
      <c r="E395" s="14">
        <v>3.5</v>
      </c>
      <c r="F395" s="14">
        <v>3.5</v>
      </c>
      <c r="G395" s="14">
        <v>1.2</v>
      </c>
      <c r="H395" s="14">
        <v>0</v>
      </c>
      <c r="I395" s="14" t="s">
        <v>138</v>
      </c>
      <c r="J395" s="15">
        <v>11.37</v>
      </c>
      <c r="K395" s="14">
        <v>12</v>
      </c>
      <c r="L395" s="33">
        <v>45</v>
      </c>
      <c r="M395" s="2">
        <v>0.53749999999999998</v>
      </c>
      <c r="N395" s="3">
        <v>0</v>
      </c>
      <c r="O395" s="7">
        <f t="shared" si="6"/>
        <v>0</v>
      </c>
    </row>
    <row r="396" spans="1:15" ht="75" customHeight="1" x14ac:dyDescent="0.25">
      <c r="A396" s="13" t="s">
        <v>178</v>
      </c>
      <c r="B396" s="14" t="s">
        <v>1178</v>
      </c>
      <c r="C396" s="14" t="str">
        <f>""</f>
        <v/>
      </c>
      <c r="D396" s="14" t="s">
        <v>154</v>
      </c>
      <c r="E396" s="14">
        <v>4.3</v>
      </c>
      <c r="F396" s="14">
        <v>4.3</v>
      </c>
      <c r="G396" s="14">
        <v>2</v>
      </c>
      <c r="H396" s="14">
        <v>0</v>
      </c>
      <c r="I396" s="14" t="s">
        <v>138</v>
      </c>
      <c r="J396" s="15">
        <v>7.32</v>
      </c>
      <c r="K396" s="14">
        <v>12</v>
      </c>
      <c r="L396" s="33">
        <v>158</v>
      </c>
      <c r="M396" s="2">
        <v>0.34749999999999998</v>
      </c>
      <c r="N396" s="3">
        <v>0</v>
      </c>
      <c r="O396" s="7">
        <f t="shared" si="6"/>
        <v>0</v>
      </c>
    </row>
    <row r="397" spans="1:15" ht="75" customHeight="1" x14ac:dyDescent="0.25">
      <c r="A397" s="13" t="s">
        <v>1367</v>
      </c>
      <c r="B397" s="14" t="s">
        <v>1188</v>
      </c>
      <c r="C397" s="14" t="str">
        <f>""</f>
        <v/>
      </c>
      <c r="D397" s="14" t="s">
        <v>343</v>
      </c>
      <c r="E397" s="14">
        <v>14</v>
      </c>
      <c r="F397" s="14">
        <v>14</v>
      </c>
      <c r="G397" s="14">
        <v>3</v>
      </c>
      <c r="H397" s="14">
        <v>96</v>
      </c>
      <c r="I397" s="14" t="s">
        <v>135</v>
      </c>
      <c r="J397" s="15">
        <v>35.33</v>
      </c>
      <c r="K397" s="14">
        <v>3</v>
      </c>
      <c r="L397" s="33">
        <v>55</v>
      </c>
      <c r="M397" s="2">
        <v>2.16</v>
      </c>
      <c r="N397" s="3">
        <v>0</v>
      </c>
      <c r="O397" s="7">
        <f t="shared" si="6"/>
        <v>0</v>
      </c>
    </row>
    <row r="398" spans="1:15" ht="75" customHeight="1" x14ac:dyDescent="0.25">
      <c r="A398" s="13" t="s">
        <v>1368</v>
      </c>
      <c r="B398" s="14" t="s">
        <v>1187</v>
      </c>
      <c r="C398" s="14" t="str">
        <f>""</f>
        <v/>
      </c>
      <c r="D398" s="14" t="s">
        <v>343</v>
      </c>
      <c r="E398" s="14">
        <v>6</v>
      </c>
      <c r="F398" s="14">
        <v>6</v>
      </c>
      <c r="G398" s="14">
        <v>3</v>
      </c>
      <c r="H398" s="14">
        <v>16</v>
      </c>
      <c r="I398" s="14" t="s">
        <v>135</v>
      </c>
      <c r="J398" s="15">
        <v>8.7799999999999994</v>
      </c>
      <c r="K398" s="14">
        <v>6</v>
      </c>
      <c r="L398" s="33">
        <v>98</v>
      </c>
      <c r="M398" s="2">
        <v>0.67500000000000016</v>
      </c>
      <c r="N398" s="3">
        <v>0</v>
      </c>
      <c r="O398" s="7">
        <f t="shared" si="6"/>
        <v>0</v>
      </c>
    </row>
    <row r="399" spans="1:15" ht="75" customHeight="1" x14ac:dyDescent="0.25">
      <c r="A399" s="13" t="s">
        <v>1371</v>
      </c>
      <c r="B399" s="14" t="s">
        <v>1186</v>
      </c>
      <c r="C399" s="14" t="str">
        <f>""</f>
        <v/>
      </c>
      <c r="D399" s="14" t="s">
        <v>343</v>
      </c>
      <c r="E399" s="14">
        <v>11</v>
      </c>
      <c r="F399" s="14">
        <v>11</v>
      </c>
      <c r="G399" s="14">
        <v>5</v>
      </c>
      <c r="H399" s="14">
        <v>96</v>
      </c>
      <c r="I399" s="14" t="s">
        <v>135</v>
      </c>
      <c r="J399" s="15">
        <v>35.33</v>
      </c>
      <c r="K399" s="14">
        <v>3</v>
      </c>
      <c r="L399" s="33">
        <v>104</v>
      </c>
      <c r="M399" s="2">
        <v>2.16</v>
      </c>
      <c r="N399" s="3">
        <v>0</v>
      </c>
      <c r="O399" s="7">
        <f t="shared" si="6"/>
        <v>0</v>
      </c>
    </row>
    <row r="400" spans="1:15" ht="75" customHeight="1" x14ac:dyDescent="0.25">
      <c r="A400" s="13" t="s">
        <v>1369</v>
      </c>
      <c r="B400" s="14" t="s">
        <v>1185</v>
      </c>
      <c r="C400" s="14" t="str">
        <f>""</f>
        <v/>
      </c>
      <c r="D400" s="14" t="s">
        <v>343</v>
      </c>
      <c r="E400" s="14">
        <v>7</v>
      </c>
      <c r="F400" s="14">
        <v>7</v>
      </c>
      <c r="G400" s="14">
        <v>4</v>
      </c>
      <c r="H400" s="14">
        <v>24</v>
      </c>
      <c r="I400" s="14" t="s">
        <v>135</v>
      </c>
      <c r="J400" s="15">
        <v>16.09</v>
      </c>
      <c r="K400" s="14">
        <v>6</v>
      </c>
      <c r="L400" s="33">
        <v>114</v>
      </c>
      <c r="M400" s="2">
        <v>0.97250000000000003</v>
      </c>
      <c r="N400" s="3">
        <v>0</v>
      </c>
      <c r="O400" s="7">
        <f t="shared" si="6"/>
        <v>0</v>
      </c>
    </row>
    <row r="401" spans="1:15" ht="75" customHeight="1" x14ac:dyDescent="0.25">
      <c r="A401" s="13" t="s">
        <v>1370</v>
      </c>
      <c r="B401" s="14" t="s">
        <v>1184</v>
      </c>
      <c r="C401" s="14" t="str">
        <f>""</f>
        <v/>
      </c>
      <c r="D401" s="14" t="s">
        <v>343</v>
      </c>
      <c r="E401" s="14">
        <v>8</v>
      </c>
      <c r="F401" s="14">
        <v>8</v>
      </c>
      <c r="G401" s="14">
        <v>4</v>
      </c>
      <c r="H401" s="14">
        <v>32</v>
      </c>
      <c r="I401" s="14" t="s">
        <v>135</v>
      </c>
      <c r="J401" s="15">
        <v>22.05</v>
      </c>
      <c r="K401" s="14">
        <v>3</v>
      </c>
      <c r="L401" s="33">
        <v>170</v>
      </c>
      <c r="M401" s="2">
        <v>1.3500000000000003</v>
      </c>
      <c r="N401" s="3">
        <v>0</v>
      </c>
      <c r="O401" s="7">
        <f t="shared" si="6"/>
        <v>0</v>
      </c>
    </row>
    <row r="402" spans="1:15" ht="75" customHeight="1" x14ac:dyDescent="0.25">
      <c r="A402" s="13" t="s">
        <v>1372</v>
      </c>
      <c r="B402" s="14" t="s">
        <v>1183</v>
      </c>
      <c r="C402" s="14" t="str">
        <f>""</f>
        <v/>
      </c>
      <c r="D402" s="14" t="s">
        <v>343</v>
      </c>
      <c r="E402" s="14">
        <v>13</v>
      </c>
      <c r="F402" s="14">
        <v>13</v>
      </c>
      <c r="G402" s="14">
        <v>6</v>
      </c>
      <c r="H402" s="14">
        <v>128</v>
      </c>
      <c r="I402" s="14" t="s">
        <v>135</v>
      </c>
      <c r="J402" s="15">
        <v>43.99</v>
      </c>
      <c r="K402" s="14">
        <v>3</v>
      </c>
      <c r="L402" s="33">
        <v>177</v>
      </c>
      <c r="M402" s="2">
        <v>2.7000000000000006</v>
      </c>
      <c r="N402" s="3">
        <v>0</v>
      </c>
      <c r="O402" s="7">
        <f t="shared" si="6"/>
        <v>0</v>
      </c>
    </row>
    <row r="403" spans="1:15" ht="75" customHeight="1" x14ac:dyDescent="0.25">
      <c r="A403" s="13" t="s">
        <v>1374</v>
      </c>
      <c r="B403" s="14" t="s">
        <v>1190</v>
      </c>
      <c r="C403" s="14" t="str">
        <f>""</f>
        <v/>
      </c>
      <c r="D403" s="14" t="s">
        <v>460</v>
      </c>
      <c r="E403" s="14">
        <v>12</v>
      </c>
      <c r="F403" s="14">
        <v>12</v>
      </c>
      <c r="G403" s="14">
        <v>4</v>
      </c>
      <c r="H403" s="14">
        <v>64</v>
      </c>
      <c r="I403" s="14" t="s">
        <v>135</v>
      </c>
      <c r="J403" s="15">
        <v>30.94</v>
      </c>
      <c r="K403" s="14">
        <v>3</v>
      </c>
      <c r="L403" s="33">
        <v>86</v>
      </c>
      <c r="M403" s="2">
        <v>1.9850000000000001</v>
      </c>
      <c r="N403" s="3">
        <v>0</v>
      </c>
      <c r="O403" s="7">
        <f t="shared" si="6"/>
        <v>0</v>
      </c>
    </row>
    <row r="404" spans="1:15" ht="75" customHeight="1" x14ac:dyDescent="0.25">
      <c r="A404" s="13" t="s">
        <v>1373</v>
      </c>
      <c r="B404" s="14" t="s">
        <v>1189</v>
      </c>
      <c r="C404" s="14" t="str">
        <f>""</f>
        <v/>
      </c>
      <c r="D404" s="14" t="s">
        <v>460</v>
      </c>
      <c r="E404" s="14">
        <v>18</v>
      </c>
      <c r="F404" s="14">
        <v>18</v>
      </c>
      <c r="G404" s="14">
        <v>4</v>
      </c>
      <c r="H404" s="14">
        <v>180</v>
      </c>
      <c r="I404" s="14" t="s">
        <v>135</v>
      </c>
      <c r="J404" s="15">
        <v>61.65</v>
      </c>
      <c r="K404" s="14">
        <v>3</v>
      </c>
      <c r="L404" s="33">
        <v>105</v>
      </c>
      <c r="M404" s="2">
        <v>3.78</v>
      </c>
      <c r="N404" s="3">
        <v>0</v>
      </c>
      <c r="O404" s="7">
        <f t="shared" si="6"/>
        <v>0</v>
      </c>
    </row>
    <row r="405" spans="1:15" ht="75" customHeight="1" x14ac:dyDescent="0.25">
      <c r="A405" s="13" t="s">
        <v>360</v>
      </c>
      <c r="B405" s="14" t="s">
        <v>1198</v>
      </c>
      <c r="C405" s="14" t="str">
        <f>""</f>
        <v/>
      </c>
      <c r="D405" s="14" t="s">
        <v>358</v>
      </c>
      <c r="E405" s="14">
        <v>9.6999999999999993</v>
      </c>
      <c r="F405" s="14">
        <v>5.5</v>
      </c>
      <c r="G405" s="14">
        <v>0.3</v>
      </c>
      <c r="H405" s="14">
        <v>0</v>
      </c>
      <c r="I405" s="14" t="s">
        <v>358</v>
      </c>
      <c r="J405" s="15">
        <v>8.33</v>
      </c>
      <c r="K405" s="14">
        <v>6</v>
      </c>
      <c r="L405" s="33">
        <v>14</v>
      </c>
      <c r="M405" s="2">
        <v>0.57440476190476186</v>
      </c>
      <c r="N405" s="3">
        <v>0</v>
      </c>
      <c r="O405" s="7">
        <f t="shared" si="6"/>
        <v>0</v>
      </c>
    </row>
    <row r="406" spans="1:15" ht="75" customHeight="1" x14ac:dyDescent="0.25">
      <c r="A406" s="13" t="s">
        <v>362</v>
      </c>
      <c r="B406" s="14" t="s">
        <v>1197</v>
      </c>
      <c r="C406" s="14" t="str">
        <f>""</f>
        <v/>
      </c>
      <c r="D406" s="14" t="s">
        <v>358</v>
      </c>
      <c r="E406" s="14">
        <v>15.2</v>
      </c>
      <c r="F406" s="14">
        <v>12.6</v>
      </c>
      <c r="G406" s="14">
        <v>0.6</v>
      </c>
      <c r="H406" s="14">
        <v>0</v>
      </c>
      <c r="I406" s="14" t="s">
        <v>358</v>
      </c>
      <c r="J406" s="15">
        <v>19.13</v>
      </c>
      <c r="K406" s="14">
        <v>6</v>
      </c>
      <c r="L406" s="33">
        <v>19</v>
      </c>
      <c r="M406" s="2">
        <v>1.1625000000000001</v>
      </c>
      <c r="N406" s="3">
        <v>0</v>
      </c>
      <c r="O406" s="7">
        <f t="shared" si="6"/>
        <v>0</v>
      </c>
    </row>
    <row r="407" spans="1:15" ht="75" customHeight="1" x14ac:dyDescent="0.25">
      <c r="A407" s="13" t="s">
        <v>361</v>
      </c>
      <c r="B407" s="14" t="s">
        <v>1196</v>
      </c>
      <c r="C407" s="14" t="str">
        <f>""</f>
        <v/>
      </c>
      <c r="D407" s="14" t="s">
        <v>358</v>
      </c>
      <c r="E407" s="14">
        <v>13.6</v>
      </c>
      <c r="F407" s="14">
        <v>5.5</v>
      </c>
      <c r="G407" s="14">
        <v>0.3</v>
      </c>
      <c r="H407" s="14">
        <v>0</v>
      </c>
      <c r="I407" s="14" t="s">
        <v>358</v>
      </c>
      <c r="J407" s="15">
        <v>17.55</v>
      </c>
      <c r="K407" s="14">
        <v>6</v>
      </c>
      <c r="L407" s="33">
        <v>25</v>
      </c>
      <c r="M407" s="2">
        <v>1.1174999999999999</v>
      </c>
      <c r="N407" s="3">
        <v>0</v>
      </c>
      <c r="O407" s="7">
        <f t="shared" si="6"/>
        <v>0</v>
      </c>
    </row>
    <row r="408" spans="1:15" ht="75" customHeight="1" x14ac:dyDescent="0.25">
      <c r="A408" s="13" t="s">
        <v>359</v>
      </c>
      <c r="B408" s="14" t="s">
        <v>1195</v>
      </c>
      <c r="C408" s="14" t="str">
        <f>""</f>
        <v/>
      </c>
      <c r="D408" s="14" t="s">
        <v>358</v>
      </c>
      <c r="E408" s="14">
        <v>10.4</v>
      </c>
      <c r="F408" s="14">
        <v>12.8</v>
      </c>
      <c r="G408" s="14">
        <v>0.4</v>
      </c>
      <c r="H408" s="14">
        <v>0</v>
      </c>
      <c r="I408" s="14" t="s">
        <v>358</v>
      </c>
      <c r="J408" s="15">
        <v>28.24</v>
      </c>
      <c r="K408" s="14">
        <v>4</v>
      </c>
      <c r="L408" s="33">
        <v>26</v>
      </c>
      <c r="M408" s="2">
        <v>1.7350000000000001</v>
      </c>
      <c r="N408" s="3">
        <v>0</v>
      </c>
      <c r="O408" s="7">
        <f t="shared" si="6"/>
        <v>0</v>
      </c>
    </row>
    <row r="409" spans="1:15" ht="75" customHeight="1" x14ac:dyDescent="0.25">
      <c r="A409" s="13" t="s">
        <v>365</v>
      </c>
      <c r="B409" s="14" t="s">
        <v>1194</v>
      </c>
      <c r="C409" s="14" t="str">
        <f>""</f>
        <v/>
      </c>
      <c r="D409" s="14" t="s">
        <v>358</v>
      </c>
      <c r="E409" s="14">
        <v>11.2</v>
      </c>
      <c r="F409" s="14">
        <v>11.2</v>
      </c>
      <c r="G409" s="14">
        <v>0.6</v>
      </c>
      <c r="H409" s="14">
        <v>0</v>
      </c>
      <c r="I409" s="14" t="s">
        <v>358</v>
      </c>
      <c r="J409" s="15">
        <v>18.79</v>
      </c>
      <c r="K409" s="14">
        <v>12</v>
      </c>
      <c r="L409" s="33">
        <v>37</v>
      </c>
      <c r="M409" s="2">
        <v>1.1875920225225225</v>
      </c>
      <c r="N409" s="3">
        <v>0</v>
      </c>
      <c r="O409" s="7">
        <f t="shared" si="6"/>
        <v>0</v>
      </c>
    </row>
    <row r="410" spans="1:15" ht="75" customHeight="1" x14ac:dyDescent="0.25">
      <c r="A410" s="13" t="s">
        <v>364</v>
      </c>
      <c r="B410" s="14" t="s">
        <v>1193</v>
      </c>
      <c r="C410" s="14" t="str">
        <f>""</f>
        <v/>
      </c>
      <c r="D410" s="14" t="s">
        <v>358</v>
      </c>
      <c r="E410" s="14">
        <v>12.6</v>
      </c>
      <c r="F410" s="14">
        <v>10</v>
      </c>
      <c r="G410" s="14">
        <v>0.6</v>
      </c>
      <c r="H410" s="14">
        <v>0</v>
      </c>
      <c r="I410" s="14" t="s">
        <v>358</v>
      </c>
      <c r="J410" s="15">
        <v>14.74</v>
      </c>
      <c r="K410" s="14">
        <v>6</v>
      </c>
      <c r="L410" s="33">
        <v>41</v>
      </c>
      <c r="M410" s="2">
        <v>0.94128048780487816</v>
      </c>
      <c r="N410" s="3">
        <v>0</v>
      </c>
      <c r="O410" s="7">
        <f t="shared" si="6"/>
        <v>0</v>
      </c>
    </row>
    <row r="411" spans="1:15" ht="75" customHeight="1" x14ac:dyDescent="0.25">
      <c r="A411" s="13" t="s">
        <v>363</v>
      </c>
      <c r="B411" s="14" t="s">
        <v>1192</v>
      </c>
      <c r="C411" s="14" t="str">
        <f>""</f>
        <v/>
      </c>
      <c r="D411" s="14" t="s">
        <v>358</v>
      </c>
      <c r="E411" s="14">
        <v>17.7</v>
      </c>
      <c r="F411" s="14">
        <v>15</v>
      </c>
      <c r="G411" s="14">
        <v>0.6</v>
      </c>
      <c r="H411" s="14">
        <v>0</v>
      </c>
      <c r="I411" s="14" t="s">
        <v>358</v>
      </c>
      <c r="J411" s="15">
        <v>27.12</v>
      </c>
      <c r="K411" s="14">
        <v>6</v>
      </c>
      <c r="L411" s="33">
        <v>43</v>
      </c>
      <c r="M411" s="2">
        <v>1.7355232558139535</v>
      </c>
      <c r="N411" s="3">
        <v>0</v>
      </c>
      <c r="O411" s="7">
        <f t="shared" si="6"/>
        <v>0</v>
      </c>
    </row>
    <row r="412" spans="1:15" ht="75" customHeight="1" x14ac:dyDescent="0.25">
      <c r="A412" s="13" t="s">
        <v>357</v>
      </c>
      <c r="B412" s="14" t="s">
        <v>1191</v>
      </c>
      <c r="C412" s="14" t="str">
        <f>""</f>
        <v/>
      </c>
      <c r="D412" s="14" t="s">
        <v>358</v>
      </c>
      <c r="E412" s="14">
        <v>20.9</v>
      </c>
      <c r="F412" s="14">
        <v>12.8</v>
      </c>
      <c r="G412" s="14">
        <v>0.4</v>
      </c>
      <c r="H412" s="14">
        <v>0</v>
      </c>
      <c r="I412" s="14" t="s">
        <v>358</v>
      </c>
      <c r="J412" s="15">
        <v>82.8</v>
      </c>
      <c r="K412" s="14">
        <v>4</v>
      </c>
      <c r="L412" s="33">
        <v>49</v>
      </c>
      <c r="M412" s="2">
        <v>5.665867346938775</v>
      </c>
      <c r="N412" s="3">
        <v>0</v>
      </c>
      <c r="O412" s="7">
        <f t="shared" si="6"/>
        <v>0</v>
      </c>
    </row>
    <row r="413" spans="1:15" ht="75" customHeight="1" x14ac:dyDescent="0.25">
      <c r="A413" s="13" t="s">
        <v>441</v>
      </c>
      <c r="B413" s="14" t="s">
        <v>1200</v>
      </c>
      <c r="C413" s="14" t="str">
        <f>""</f>
        <v/>
      </c>
      <c r="D413" s="14" t="s">
        <v>152</v>
      </c>
      <c r="E413" s="14">
        <v>20</v>
      </c>
      <c r="F413" s="14">
        <v>8.9</v>
      </c>
      <c r="G413" s="14">
        <v>2.5</v>
      </c>
      <c r="H413" s="14">
        <v>0</v>
      </c>
      <c r="I413" s="14" t="s">
        <v>135</v>
      </c>
      <c r="J413" s="15">
        <v>34.880000000000003</v>
      </c>
      <c r="K413" s="14">
        <v>12</v>
      </c>
      <c r="L413" s="33">
        <v>18</v>
      </c>
      <c r="M413" s="2">
        <v>2.5825</v>
      </c>
      <c r="N413" s="3">
        <v>0</v>
      </c>
      <c r="O413" s="7">
        <f t="shared" si="6"/>
        <v>0</v>
      </c>
    </row>
    <row r="414" spans="1:15" ht="75" customHeight="1" x14ac:dyDescent="0.25">
      <c r="A414" s="13" t="s">
        <v>151</v>
      </c>
      <c r="B414" s="14" t="s">
        <v>1199</v>
      </c>
      <c r="C414" s="14" t="str">
        <f>""</f>
        <v/>
      </c>
      <c r="D414" s="14" t="s">
        <v>152</v>
      </c>
      <c r="E414" s="14">
        <v>20</v>
      </c>
      <c r="F414" s="14">
        <v>8.9</v>
      </c>
      <c r="G414" s="14">
        <v>2.5</v>
      </c>
      <c r="H414" s="14">
        <v>0</v>
      </c>
      <c r="I414" s="14" t="s">
        <v>138</v>
      </c>
      <c r="J414" s="15">
        <v>34.880000000000003</v>
      </c>
      <c r="K414" s="14">
        <v>12</v>
      </c>
      <c r="L414" s="33">
        <v>45</v>
      </c>
      <c r="M414" s="2">
        <v>2.1542222222222223</v>
      </c>
      <c r="N414" s="3">
        <v>0</v>
      </c>
      <c r="O414" s="7">
        <f t="shared" si="6"/>
        <v>0</v>
      </c>
    </row>
    <row r="415" spans="1:15" ht="75" customHeight="1" x14ac:dyDescent="0.25">
      <c r="A415" s="13" t="s">
        <v>523</v>
      </c>
      <c r="B415" s="14" t="s">
        <v>1202</v>
      </c>
      <c r="C415" s="14" t="str">
        <f>""</f>
        <v/>
      </c>
      <c r="D415" s="14" t="s">
        <v>524</v>
      </c>
      <c r="E415" s="14">
        <v>13</v>
      </c>
      <c r="F415" s="14">
        <v>10.9</v>
      </c>
      <c r="G415" s="14">
        <v>1.4</v>
      </c>
      <c r="H415" s="14"/>
      <c r="I415" s="14" t="s">
        <v>138</v>
      </c>
      <c r="J415" s="15">
        <v>12.94</v>
      </c>
      <c r="K415" s="14">
        <v>12</v>
      </c>
      <c r="L415" s="33">
        <v>24</v>
      </c>
      <c r="M415" s="2">
        <v>1.2932565833333334</v>
      </c>
      <c r="N415" s="3">
        <v>0</v>
      </c>
      <c r="O415" s="7">
        <f t="shared" si="6"/>
        <v>0</v>
      </c>
    </row>
    <row r="416" spans="1:15" ht="75" customHeight="1" x14ac:dyDescent="0.25">
      <c r="A416" s="13" t="s">
        <v>525</v>
      </c>
      <c r="B416" s="14" t="s">
        <v>1201</v>
      </c>
      <c r="C416" s="14" t="str">
        <f>""</f>
        <v/>
      </c>
      <c r="D416" s="14" t="s">
        <v>524</v>
      </c>
      <c r="E416" s="14">
        <v>10.3</v>
      </c>
      <c r="F416" s="14">
        <v>8.5</v>
      </c>
      <c r="G416" s="14">
        <v>1.4</v>
      </c>
      <c r="H416" s="14"/>
      <c r="I416" s="14" t="s">
        <v>138</v>
      </c>
      <c r="J416" s="15">
        <v>8.7799999999999994</v>
      </c>
      <c r="K416" s="14">
        <v>12</v>
      </c>
      <c r="L416" s="33">
        <v>53</v>
      </c>
      <c r="M416" s="2">
        <v>0.54157232704402514</v>
      </c>
      <c r="N416" s="3">
        <v>0</v>
      </c>
      <c r="O416" s="7">
        <f t="shared" si="6"/>
        <v>0</v>
      </c>
    </row>
    <row r="417" spans="1:15" ht="75" customHeight="1" x14ac:dyDescent="0.25">
      <c r="A417" s="13" t="s">
        <v>376</v>
      </c>
      <c r="B417" s="14" t="s">
        <v>1209</v>
      </c>
      <c r="C417" s="14" t="str">
        <f>""</f>
        <v/>
      </c>
      <c r="D417" s="14" t="s">
        <v>372</v>
      </c>
      <c r="E417" s="14">
        <v>11.2</v>
      </c>
      <c r="F417" s="14">
        <v>11.2</v>
      </c>
      <c r="G417" s="14">
        <v>0.4</v>
      </c>
      <c r="H417" s="14">
        <v>0</v>
      </c>
      <c r="I417" s="14" t="s">
        <v>138</v>
      </c>
      <c r="J417" s="15">
        <v>18</v>
      </c>
      <c r="K417" s="14">
        <v>4</v>
      </c>
      <c r="L417" s="33">
        <v>15</v>
      </c>
      <c r="M417" s="2">
        <v>1.0974999999999999</v>
      </c>
      <c r="N417" s="3">
        <v>0</v>
      </c>
      <c r="O417" s="7">
        <f t="shared" si="6"/>
        <v>0</v>
      </c>
    </row>
    <row r="418" spans="1:15" ht="75" customHeight="1" x14ac:dyDescent="0.25">
      <c r="A418" s="13" t="s">
        <v>375</v>
      </c>
      <c r="B418" s="14" t="s">
        <v>1208</v>
      </c>
      <c r="C418" s="14" t="str">
        <f>""</f>
        <v/>
      </c>
      <c r="D418" s="14" t="s">
        <v>372</v>
      </c>
      <c r="E418" s="14">
        <v>10.4</v>
      </c>
      <c r="F418" s="14">
        <v>6.4</v>
      </c>
      <c r="G418" s="14">
        <v>0.4</v>
      </c>
      <c r="H418" s="14">
        <v>0</v>
      </c>
      <c r="I418" s="14" t="s">
        <v>138</v>
      </c>
      <c r="J418" s="15">
        <v>11.93</v>
      </c>
      <c r="K418" s="14">
        <v>4</v>
      </c>
      <c r="L418" s="33">
        <v>29</v>
      </c>
      <c r="M418" s="2">
        <v>0.76534482758620681</v>
      </c>
      <c r="N418" s="3">
        <v>0</v>
      </c>
      <c r="O418" s="7">
        <f t="shared" si="6"/>
        <v>0</v>
      </c>
    </row>
    <row r="419" spans="1:15" ht="75" customHeight="1" x14ac:dyDescent="0.25">
      <c r="A419" s="13" t="s">
        <v>377</v>
      </c>
      <c r="B419" s="14" t="s">
        <v>1207</v>
      </c>
      <c r="C419" s="14" t="str">
        <f>""</f>
        <v/>
      </c>
      <c r="D419" s="14" t="s">
        <v>372</v>
      </c>
      <c r="E419" s="14">
        <v>11.2</v>
      </c>
      <c r="F419" s="14">
        <v>11.2</v>
      </c>
      <c r="G419" s="14">
        <v>0.4</v>
      </c>
      <c r="H419" s="14">
        <v>0</v>
      </c>
      <c r="I419" s="14" t="s">
        <v>138</v>
      </c>
      <c r="J419" s="15">
        <v>16.88</v>
      </c>
      <c r="K419" s="14">
        <v>12</v>
      </c>
      <c r="L419" s="33">
        <v>31</v>
      </c>
      <c r="M419" s="2">
        <v>1.0686559139784946</v>
      </c>
      <c r="N419" s="3">
        <v>0</v>
      </c>
      <c r="O419" s="7">
        <f t="shared" si="6"/>
        <v>0</v>
      </c>
    </row>
    <row r="420" spans="1:15" ht="75" customHeight="1" x14ac:dyDescent="0.25">
      <c r="A420" s="13" t="s">
        <v>374</v>
      </c>
      <c r="B420" s="14" t="s">
        <v>1206</v>
      </c>
      <c r="C420" s="14" t="str">
        <f>""</f>
        <v/>
      </c>
      <c r="D420" s="14" t="s">
        <v>372</v>
      </c>
      <c r="E420" s="14">
        <v>6.9</v>
      </c>
      <c r="F420" s="14">
        <v>12.8</v>
      </c>
      <c r="G420" s="14">
        <v>0.4</v>
      </c>
      <c r="H420" s="14">
        <v>0</v>
      </c>
      <c r="I420" s="14" t="s">
        <v>138</v>
      </c>
      <c r="J420" s="15">
        <v>15.75</v>
      </c>
      <c r="K420" s="14">
        <v>4</v>
      </c>
      <c r="L420" s="33">
        <v>36</v>
      </c>
      <c r="M420" s="2">
        <v>0.98252314814814812</v>
      </c>
      <c r="N420" s="3">
        <v>0</v>
      </c>
      <c r="O420" s="7">
        <f t="shared" si="6"/>
        <v>0</v>
      </c>
    </row>
    <row r="421" spans="1:15" ht="75" customHeight="1" x14ac:dyDescent="0.25">
      <c r="A421" s="13" t="s">
        <v>371</v>
      </c>
      <c r="B421" s="14" t="s">
        <v>1205</v>
      </c>
      <c r="C421" s="14" t="str">
        <f>""</f>
        <v/>
      </c>
      <c r="D421" s="14" t="s">
        <v>372</v>
      </c>
      <c r="E421" s="14">
        <v>20.9</v>
      </c>
      <c r="F421" s="14">
        <v>12.8</v>
      </c>
      <c r="G421" s="14">
        <v>0.4</v>
      </c>
      <c r="H421" s="14">
        <v>0</v>
      </c>
      <c r="I421" s="14" t="s">
        <v>138</v>
      </c>
      <c r="J421" s="15">
        <v>61.2</v>
      </c>
      <c r="K421" s="14">
        <v>4</v>
      </c>
      <c r="L421" s="33">
        <v>40</v>
      </c>
      <c r="M421" s="2">
        <v>5.9781045000000006</v>
      </c>
      <c r="N421" s="3">
        <v>0</v>
      </c>
      <c r="O421" s="7">
        <f t="shared" si="6"/>
        <v>0</v>
      </c>
    </row>
    <row r="422" spans="1:15" ht="75" customHeight="1" x14ac:dyDescent="0.25">
      <c r="A422" s="13" t="s">
        <v>373</v>
      </c>
      <c r="B422" s="14" t="s">
        <v>1204</v>
      </c>
      <c r="C422" s="14" t="str">
        <f>""</f>
        <v/>
      </c>
      <c r="D422" s="14" t="s">
        <v>372</v>
      </c>
      <c r="E422" s="14">
        <v>10.4</v>
      </c>
      <c r="F422" s="14">
        <v>12.8</v>
      </c>
      <c r="G422" s="14">
        <v>0.4</v>
      </c>
      <c r="H422" s="14">
        <v>0</v>
      </c>
      <c r="I422" s="14" t="s">
        <v>138</v>
      </c>
      <c r="J422" s="15">
        <v>22.73</v>
      </c>
      <c r="K422" s="14">
        <v>4</v>
      </c>
      <c r="L422" s="33">
        <v>53</v>
      </c>
      <c r="M422" s="2">
        <v>1.4523742138364779</v>
      </c>
      <c r="N422" s="3">
        <v>0</v>
      </c>
      <c r="O422" s="7">
        <f t="shared" si="6"/>
        <v>0</v>
      </c>
    </row>
    <row r="423" spans="1:15" ht="75" customHeight="1" x14ac:dyDescent="0.25">
      <c r="A423" s="13" t="s">
        <v>378</v>
      </c>
      <c r="B423" s="14" t="s">
        <v>1203</v>
      </c>
      <c r="C423" s="14" t="str">
        <f>""</f>
        <v/>
      </c>
      <c r="D423" s="14" t="s">
        <v>372</v>
      </c>
      <c r="E423" s="14">
        <v>8.5</v>
      </c>
      <c r="F423" s="14">
        <v>8.5</v>
      </c>
      <c r="G423" s="14">
        <v>0.4</v>
      </c>
      <c r="H423" s="14">
        <v>0</v>
      </c>
      <c r="I423" s="14" t="s">
        <v>138</v>
      </c>
      <c r="J423" s="15">
        <v>11.7</v>
      </c>
      <c r="K423" s="14">
        <v>12</v>
      </c>
      <c r="L423" s="33">
        <v>247</v>
      </c>
      <c r="M423" s="2">
        <v>0.72874493927125494</v>
      </c>
      <c r="N423" s="3">
        <v>0</v>
      </c>
      <c r="O423" s="7">
        <f t="shared" si="6"/>
        <v>0</v>
      </c>
    </row>
    <row r="424" spans="1:15" ht="75" customHeight="1" x14ac:dyDescent="0.25">
      <c r="A424" s="13" t="s">
        <v>480</v>
      </c>
      <c r="B424" s="14" t="s">
        <v>1213</v>
      </c>
      <c r="C424" s="14" t="str">
        <f>""</f>
        <v/>
      </c>
      <c r="D424" s="14" t="s">
        <v>476</v>
      </c>
      <c r="E424" s="14">
        <v>11</v>
      </c>
      <c r="F424" s="14">
        <v>11</v>
      </c>
      <c r="G424" s="14">
        <v>2.1</v>
      </c>
      <c r="H424" s="14">
        <v>71</v>
      </c>
      <c r="I424" s="14" t="s">
        <v>477</v>
      </c>
      <c r="J424" s="15">
        <v>25.54</v>
      </c>
      <c r="K424" s="14">
        <v>6</v>
      </c>
      <c r="L424" s="33">
        <v>27</v>
      </c>
      <c r="M424" s="2">
        <v>2.1150000000000002</v>
      </c>
      <c r="N424" s="3">
        <v>0</v>
      </c>
      <c r="O424" s="7">
        <f t="shared" si="6"/>
        <v>0</v>
      </c>
    </row>
    <row r="425" spans="1:15" ht="75" customHeight="1" x14ac:dyDescent="0.25">
      <c r="A425" s="13" t="s">
        <v>479</v>
      </c>
      <c r="B425" s="14" t="s">
        <v>1212</v>
      </c>
      <c r="C425" s="14" t="str">
        <f>""</f>
        <v/>
      </c>
      <c r="D425" s="14" t="s">
        <v>476</v>
      </c>
      <c r="E425" s="14">
        <v>6</v>
      </c>
      <c r="F425" s="14">
        <v>6</v>
      </c>
      <c r="G425" s="14">
        <v>2.8</v>
      </c>
      <c r="H425" s="14">
        <v>25.4</v>
      </c>
      <c r="I425" s="14" t="s">
        <v>477</v>
      </c>
      <c r="J425" s="15">
        <v>13.39</v>
      </c>
      <c r="K425" s="14">
        <v>6</v>
      </c>
      <c r="L425" s="33">
        <v>59</v>
      </c>
      <c r="M425" s="2">
        <v>1.0858474576271187</v>
      </c>
      <c r="N425" s="3">
        <v>0</v>
      </c>
      <c r="O425" s="7">
        <f t="shared" si="6"/>
        <v>0</v>
      </c>
    </row>
    <row r="426" spans="1:15" ht="75" customHeight="1" x14ac:dyDescent="0.25">
      <c r="A426" s="13" t="s">
        <v>478</v>
      </c>
      <c r="B426" s="14" t="s">
        <v>1211</v>
      </c>
      <c r="C426" s="14" t="str">
        <f>""</f>
        <v/>
      </c>
      <c r="D426" s="14" t="s">
        <v>476</v>
      </c>
      <c r="E426" s="14">
        <v>11.2</v>
      </c>
      <c r="F426" s="14">
        <v>11.2</v>
      </c>
      <c r="G426" s="14">
        <v>0.8</v>
      </c>
      <c r="H426" s="14"/>
      <c r="I426" s="14" t="s">
        <v>477</v>
      </c>
      <c r="J426" s="15">
        <v>21.94</v>
      </c>
      <c r="K426" s="14">
        <v>6</v>
      </c>
      <c r="L426" s="33">
        <v>130</v>
      </c>
      <c r="M426" s="2">
        <v>1.5421794871794872</v>
      </c>
      <c r="N426" s="3">
        <v>0</v>
      </c>
      <c r="O426" s="7">
        <f t="shared" si="6"/>
        <v>0</v>
      </c>
    </row>
    <row r="427" spans="1:15" ht="75" customHeight="1" x14ac:dyDescent="0.25">
      <c r="A427" s="13" t="s">
        <v>475</v>
      </c>
      <c r="B427" s="14" t="s">
        <v>1210</v>
      </c>
      <c r="C427" s="14" t="str">
        <f>""</f>
        <v/>
      </c>
      <c r="D427" s="14" t="s">
        <v>476</v>
      </c>
      <c r="E427" s="14">
        <v>9.1</v>
      </c>
      <c r="F427" s="14">
        <v>9.1</v>
      </c>
      <c r="G427" s="14">
        <v>0.8</v>
      </c>
      <c r="H427" s="14"/>
      <c r="I427" s="14" t="s">
        <v>477</v>
      </c>
      <c r="J427" s="15">
        <v>14.4</v>
      </c>
      <c r="K427" s="14">
        <v>6</v>
      </c>
      <c r="L427" s="33">
        <v>184</v>
      </c>
      <c r="M427" s="2">
        <v>1.2757608695652174</v>
      </c>
      <c r="N427" s="3">
        <v>0</v>
      </c>
      <c r="O427" s="7">
        <f t="shared" si="6"/>
        <v>0</v>
      </c>
    </row>
    <row r="428" spans="1:15" ht="75" customHeight="1" x14ac:dyDescent="0.25">
      <c r="A428" s="13" t="s">
        <v>1377</v>
      </c>
      <c r="B428" s="14" t="s">
        <v>1216</v>
      </c>
      <c r="C428" s="14" t="str">
        <f>""</f>
        <v/>
      </c>
      <c r="D428" s="14" t="s">
        <v>462</v>
      </c>
      <c r="E428" s="14">
        <v>19</v>
      </c>
      <c r="F428" s="14">
        <v>11</v>
      </c>
      <c r="G428" s="14">
        <v>2</v>
      </c>
      <c r="H428" s="14">
        <v>0</v>
      </c>
      <c r="I428" s="14" t="s">
        <v>135</v>
      </c>
      <c r="J428" s="15">
        <v>43.99</v>
      </c>
      <c r="K428" s="14">
        <v>3</v>
      </c>
      <c r="L428" s="33">
        <v>3</v>
      </c>
      <c r="M428" s="2">
        <v>2.7000000000000006</v>
      </c>
      <c r="N428" s="3">
        <v>0</v>
      </c>
      <c r="O428" s="7">
        <f t="shared" si="6"/>
        <v>0</v>
      </c>
    </row>
    <row r="429" spans="1:15" ht="75" customHeight="1" x14ac:dyDescent="0.25">
      <c r="A429" s="13" t="s">
        <v>1375</v>
      </c>
      <c r="B429" s="14" t="s">
        <v>1215</v>
      </c>
      <c r="C429" s="14" t="str">
        <f>""</f>
        <v/>
      </c>
      <c r="D429" s="14" t="s">
        <v>462</v>
      </c>
      <c r="E429" s="14">
        <v>14</v>
      </c>
      <c r="F429" s="14">
        <v>8</v>
      </c>
      <c r="G429" s="14">
        <v>1</v>
      </c>
      <c r="H429" s="14">
        <v>0</v>
      </c>
      <c r="I429" s="14" t="s">
        <v>135</v>
      </c>
      <c r="J429" s="15">
        <v>26.44</v>
      </c>
      <c r="K429" s="14">
        <v>3</v>
      </c>
      <c r="L429" s="33">
        <v>16</v>
      </c>
      <c r="M429" s="2">
        <v>1.62</v>
      </c>
      <c r="N429" s="3">
        <v>0</v>
      </c>
      <c r="O429" s="7">
        <f t="shared" si="6"/>
        <v>0</v>
      </c>
    </row>
    <row r="430" spans="1:15" ht="75" customHeight="1" x14ac:dyDescent="0.25">
      <c r="A430" s="13" t="s">
        <v>1376</v>
      </c>
      <c r="B430" s="14" t="s">
        <v>1214</v>
      </c>
      <c r="C430" s="14" t="str">
        <f>""</f>
        <v/>
      </c>
      <c r="D430" s="14" t="s">
        <v>462</v>
      </c>
      <c r="E430" s="14">
        <v>18</v>
      </c>
      <c r="F430" s="14">
        <v>9</v>
      </c>
      <c r="G430" s="14">
        <v>2</v>
      </c>
      <c r="H430" s="14">
        <v>0</v>
      </c>
      <c r="I430" s="14" t="s">
        <v>135</v>
      </c>
      <c r="J430" s="15">
        <v>32.4</v>
      </c>
      <c r="K430" s="14">
        <v>3</v>
      </c>
      <c r="L430" s="33">
        <v>135</v>
      </c>
      <c r="M430" s="2">
        <v>2.4849999999999999</v>
      </c>
      <c r="N430" s="3">
        <v>0</v>
      </c>
      <c r="O430" s="7">
        <f t="shared" si="6"/>
        <v>0</v>
      </c>
    </row>
    <row r="431" spans="1:15" ht="75" customHeight="1" x14ac:dyDescent="0.25">
      <c r="A431" s="13" t="s">
        <v>1379</v>
      </c>
      <c r="B431" s="14" t="s">
        <v>1219</v>
      </c>
      <c r="C431" s="14" t="str">
        <f>""</f>
        <v/>
      </c>
      <c r="D431" s="14" t="s">
        <v>463</v>
      </c>
      <c r="E431" s="14">
        <v>12</v>
      </c>
      <c r="F431" s="14">
        <v>12</v>
      </c>
      <c r="G431" s="14">
        <v>4</v>
      </c>
      <c r="H431" s="14">
        <v>96</v>
      </c>
      <c r="I431" s="14" t="s">
        <v>135</v>
      </c>
      <c r="J431" s="15">
        <v>40.5</v>
      </c>
      <c r="K431" s="14">
        <v>3</v>
      </c>
      <c r="L431" s="33">
        <v>103</v>
      </c>
      <c r="M431" s="2">
        <v>3.6642652499999997</v>
      </c>
      <c r="N431" s="3">
        <v>0</v>
      </c>
      <c r="O431" s="7">
        <f t="shared" si="6"/>
        <v>0</v>
      </c>
    </row>
    <row r="432" spans="1:15" ht="75" customHeight="1" x14ac:dyDescent="0.25">
      <c r="A432" s="13" t="s">
        <v>1378</v>
      </c>
      <c r="B432" s="14" t="s">
        <v>1218</v>
      </c>
      <c r="C432" s="14" t="str">
        <f>""</f>
        <v/>
      </c>
      <c r="D432" s="14" t="s">
        <v>463</v>
      </c>
      <c r="E432" s="14">
        <v>5</v>
      </c>
      <c r="F432" s="14">
        <v>5</v>
      </c>
      <c r="G432" s="14">
        <v>2</v>
      </c>
      <c r="H432" s="14">
        <v>10</v>
      </c>
      <c r="I432" s="14" t="s">
        <v>135</v>
      </c>
      <c r="J432" s="15">
        <v>5.52</v>
      </c>
      <c r="K432" s="14">
        <v>6</v>
      </c>
      <c r="L432" s="33">
        <v>114</v>
      </c>
      <c r="M432" s="2">
        <v>0.26348684210526319</v>
      </c>
      <c r="N432" s="3">
        <v>0</v>
      </c>
      <c r="O432" s="7">
        <f t="shared" si="6"/>
        <v>0</v>
      </c>
    </row>
    <row r="433" spans="1:15" ht="75" customHeight="1" x14ac:dyDescent="0.25">
      <c r="A433" s="13" t="s">
        <v>1380</v>
      </c>
      <c r="B433" s="14" t="s">
        <v>1217</v>
      </c>
      <c r="C433" s="14" t="str">
        <f>""</f>
        <v/>
      </c>
      <c r="D433" s="14" t="s">
        <v>463</v>
      </c>
      <c r="E433" s="14">
        <v>5</v>
      </c>
      <c r="F433" s="14">
        <v>5</v>
      </c>
      <c r="G433" s="14">
        <v>3</v>
      </c>
      <c r="H433" s="14">
        <v>10</v>
      </c>
      <c r="I433" s="14" t="s">
        <v>135</v>
      </c>
      <c r="J433" s="15">
        <v>7.09</v>
      </c>
      <c r="K433" s="14">
        <v>3</v>
      </c>
      <c r="L433" s="33">
        <v>599</v>
      </c>
      <c r="M433" s="2">
        <v>0.57250000000000001</v>
      </c>
      <c r="N433" s="3">
        <v>0</v>
      </c>
      <c r="O433" s="7">
        <f t="shared" si="6"/>
        <v>0</v>
      </c>
    </row>
    <row r="434" spans="1:15" ht="75" customHeight="1" x14ac:dyDescent="0.25">
      <c r="A434" s="13" t="s">
        <v>383</v>
      </c>
      <c r="B434" s="14" t="s">
        <v>1220</v>
      </c>
      <c r="C434" s="14" t="str">
        <f>""</f>
        <v/>
      </c>
      <c r="D434" s="14" t="s">
        <v>384</v>
      </c>
      <c r="E434" s="14">
        <v>12.2</v>
      </c>
      <c r="F434" s="14">
        <v>12.2</v>
      </c>
      <c r="G434" s="14">
        <v>0.4</v>
      </c>
      <c r="H434" s="14">
        <v>0</v>
      </c>
      <c r="I434" s="14" t="s">
        <v>138</v>
      </c>
      <c r="J434" s="15">
        <v>22.05</v>
      </c>
      <c r="K434" s="14">
        <v>6</v>
      </c>
      <c r="L434" s="33">
        <v>23</v>
      </c>
      <c r="M434" s="2">
        <v>1.63</v>
      </c>
      <c r="N434" s="3">
        <v>0</v>
      </c>
      <c r="O434" s="7">
        <f t="shared" si="6"/>
        <v>0</v>
      </c>
    </row>
    <row r="435" spans="1:15" ht="75" customHeight="1" x14ac:dyDescent="0.25">
      <c r="A435" s="13" t="s">
        <v>394</v>
      </c>
      <c r="B435" s="14" t="s">
        <v>1224</v>
      </c>
      <c r="C435" s="14" t="str">
        <f>""</f>
        <v/>
      </c>
      <c r="D435" s="14" t="s">
        <v>392</v>
      </c>
      <c r="E435" s="14">
        <v>11.8</v>
      </c>
      <c r="F435" s="14">
        <v>7.9</v>
      </c>
      <c r="G435" s="14">
        <v>0.6</v>
      </c>
      <c r="H435" s="14">
        <v>0</v>
      </c>
      <c r="I435" s="14" t="s">
        <v>282</v>
      </c>
      <c r="J435" s="15">
        <v>17.55</v>
      </c>
      <c r="K435" s="14">
        <v>6</v>
      </c>
      <c r="L435" s="33">
        <v>45</v>
      </c>
      <c r="M435" s="2">
        <v>1.1093333333333333</v>
      </c>
      <c r="N435" s="3">
        <v>0</v>
      </c>
      <c r="O435" s="7">
        <f t="shared" si="6"/>
        <v>0</v>
      </c>
    </row>
    <row r="436" spans="1:15" ht="75" customHeight="1" x14ac:dyDescent="0.25">
      <c r="A436" s="13" t="s">
        <v>391</v>
      </c>
      <c r="B436" s="14" t="s">
        <v>1222</v>
      </c>
      <c r="C436" s="14" t="str">
        <f>""</f>
        <v/>
      </c>
      <c r="D436" s="14" t="s">
        <v>392</v>
      </c>
      <c r="E436" s="14">
        <v>12.8</v>
      </c>
      <c r="F436" s="14">
        <v>10.4</v>
      </c>
      <c r="G436" s="14">
        <v>0.4</v>
      </c>
      <c r="H436" s="14">
        <v>0</v>
      </c>
      <c r="I436" s="14" t="s">
        <v>282</v>
      </c>
      <c r="J436" s="15">
        <v>28.8</v>
      </c>
      <c r="K436" s="14">
        <v>10</v>
      </c>
      <c r="L436" s="33">
        <v>46</v>
      </c>
      <c r="M436" s="2">
        <v>1.8353623188405797</v>
      </c>
      <c r="N436" s="3">
        <v>0</v>
      </c>
      <c r="O436" s="7">
        <f t="shared" si="6"/>
        <v>0</v>
      </c>
    </row>
    <row r="437" spans="1:15" ht="75" customHeight="1" x14ac:dyDescent="0.25">
      <c r="A437" s="13" t="s">
        <v>393</v>
      </c>
      <c r="B437" s="14" t="s">
        <v>1223</v>
      </c>
      <c r="C437" s="14" t="str">
        <f>""</f>
        <v/>
      </c>
      <c r="D437" s="14" t="s">
        <v>392</v>
      </c>
      <c r="E437" s="14">
        <v>12.8</v>
      </c>
      <c r="F437" s="14">
        <v>6.9</v>
      </c>
      <c r="G437" s="14">
        <v>0.4</v>
      </c>
      <c r="H437" s="14">
        <v>0</v>
      </c>
      <c r="I437" s="14" t="s">
        <v>282</v>
      </c>
      <c r="J437" s="15">
        <v>19.920000000000002</v>
      </c>
      <c r="K437" s="14">
        <v>10</v>
      </c>
      <c r="L437" s="33">
        <v>46</v>
      </c>
      <c r="M437" s="2">
        <v>1.2723913043478261</v>
      </c>
      <c r="N437" s="3">
        <v>0</v>
      </c>
      <c r="O437" s="7">
        <f t="shared" si="6"/>
        <v>0</v>
      </c>
    </row>
    <row r="438" spans="1:15" ht="75" customHeight="1" x14ac:dyDescent="0.25">
      <c r="A438" s="13" t="s">
        <v>395</v>
      </c>
      <c r="B438" s="14" t="s">
        <v>1221</v>
      </c>
      <c r="C438" s="14" t="str">
        <f>""</f>
        <v/>
      </c>
      <c r="D438" s="14" t="s">
        <v>392</v>
      </c>
      <c r="E438" s="14">
        <v>6.9</v>
      </c>
      <c r="F438" s="14">
        <v>12.8</v>
      </c>
      <c r="G438" s="14">
        <v>0</v>
      </c>
      <c r="H438" s="14">
        <v>0</v>
      </c>
      <c r="I438" s="14" t="s">
        <v>282</v>
      </c>
      <c r="J438" s="15">
        <v>26.55</v>
      </c>
      <c r="K438" s="14">
        <v>6</v>
      </c>
      <c r="L438" s="33">
        <v>67</v>
      </c>
      <c r="M438" s="2">
        <v>1.655</v>
      </c>
      <c r="N438" s="3">
        <v>0</v>
      </c>
      <c r="O438" s="7">
        <f t="shared" si="6"/>
        <v>0</v>
      </c>
    </row>
    <row r="439" spans="1:15" ht="75" customHeight="1" x14ac:dyDescent="0.25">
      <c r="A439" s="13" t="s">
        <v>470</v>
      </c>
      <c r="B439" s="14" t="s">
        <v>1226</v>
      </c>
      <c r="C439" s="14" t="str">
        <f>""</f>
        <v/>
      </c>
      <c r="D439" s="14" t="s">
        <v>219</v>
      </c>
      <c r="E439" s="14">
        <v>5.5</v>
      </c>
      <c r="F439" s="14">
        <v>5.5</v>
      </c>
      <c r="G439" s="14">
        <v>0.9</v>
      </c>
      <c r="H439" s="14">
        <v>0</v>
      </c>
      <c r="I439" s="14" t="s">
        <v>469</v>
      </c>
      <c r="J439" s="15">
        <v>7.88</v>
      </c>
      <c r="K439" s="14">
        <v>10</v>
      </c>
      <c r="L439" s="33">
        <v>17</v>
      </c>
      <c r="M439" s="2">
        <v>0.49249999999999999</v>
      </c>
      <c r="N439" s="3">
        <v>0</v>
      </c>
      <c r="O439" s="7">
        <f t="shared" si="6"/>
        <v>0</v>
      </c>
    </row>
    <row r="440" spans="1:15" ht="75" customHeight="1" x14ac:dyDescent="0.25">
      <c r="A440" s="13" t="s">
        <v>218</v>
      </c>
      <c r="B440" s="14" t="s">
        <v>1225</v>
      </c>
      <c r="C440" s="14" t="str">
        <f>""</f>
        <v/>
      </c>
      <c r="D440" s="14" t="s">
        <v>219</v>
      </c>
      <c r="E440" s="14">
        <v>5.0999999999999996</v>
      </c>
      <c r="F440" s="14">
        <v>5.0999999999999996</v>
      </c>
      <c r="G440" s="14">
        <v>2.2999999999999998</v>
      </c>
      <c r="H440" s="14">
        <v>0</v>
      </c>
      <c r="I440" s="14" t="s">
        <v>216</v>
      </c>
      <c r="J440" s="15">
        <v>3.38</v>
      </c>
      <c r="K440" s="14">
        <v>1</v>
      </c>
      <c r="L440" s="33">
        <v>38</v>
      </c>
      <c r="M440" s="2">
        <v>0.23499999999999999</v>
      </c>
      <c r="N440" s="3">
        <v>0</v>
      </c>
      <c r="O440" s="7">
        <f t="shared" si="6"/>
        <v>0</v>
      </c>
    </row>
    <row r="441" spans="1:15" ht="75" customHeight="1" x14ac:dyDescent="0.25">
      <c r="A441" s="13" t="s">
        <v>786</v>
      </c>
      <c r="B441" s="14" t="s">
        <v>1261</v>
      </c>
      <c r="C441" s="14" t="str">
        <f>""</f>
        <v/>
      </c>
      <c r="D441" s="14" t="s">
        <v>676</v>
      </c>
      <c r="E441" s="14">
        <v>8.6</v>
      </c>
      <c r="F441" s="14">
        <v>8.6</v>
      </c>
      <c r="G441" s="14">
        <v>0.9</v>
      </c>
      <c r="H441" s="14"/>
      <c r="I441" s="14" t="s">
        <v>216</v>
      </c>
      <c r="J441" s="15">
        <v>21.6</v>
      </c>
      <c r="K441" s="14">
        <v>6</v>
      </c>
      <c r="L441" s="33">
        <v>24</v>
      </c>
      <c r="M441" s="2">
        <v>1.7619969166666667</v>
      </c>
      <c r="N441" s="3">
        <v>0</v>
      </c>
      <c r="O441" s="7">
        <f t="shared" si="6"/>
        <v>0</v>
      </c>
    </row>
    <row r="442" spans="1:15" ht="75" customHeight="1" x14ac:dyDescent="0.25">
      <c r="A442" s="13" t="s">
        <v>784</v>
      </c>
      <c r="B442" s="14" t="s">
        <v>1259</v>
      </c>
      <c r="C442" s="14" t="str">
        <f>""</f>
        <v/>
      </c>
      <c r="D442" s="14" t="s">
        <v>676</v>
      </c>
      <c r="E442" s="14">
        <v>4.2</v>
      </c>
      <c r="F442" s="14">
        <v>4.2</v>
      </c>
      <c r="G442" s="14">
        <v>2.6</v>
      </c>
      <c r="H442" s="14"/>
      <c r="I442" s="14" t="s">
        <v>692</v>
      </c>
      <c r="J442" s="15">
        <v>9.4499999999999993</v>
      </c>
      <c r="K442" s="14">
        <v>6</v>
      </c>
      <c r="L442" s="33">
        <v>24</v>
      </c>
      <c r="M442" s="2">
        <v>0.77</v>
      </c>
      <c r="N442" s="3">
        <v>0</v>
      </c>
      <c r="O442" s="7">
        <f t="shared" si="6"/>
        <v>0</v>
      </c>
    </row>
    <row r="443" spans="1:15" ht="75" customHeight="1" x14ac:dyDescent="0.25">
      <c r="A443" s="13" t="s">
        <v>785</v>
      </c>
      <c r="B443" s="14" t="s">
        <v>1260</v>
      </c>
      <c r="C443" s="14" t="str">
        <f>""</f>
        <v/>
      </c>
      <c r="D443" s="14" t="s">
        <v>676</v>
      </c>
      <c r="E443" s="14">
        <v>4.3</v>
      </c>
      <c r="F443" s="14">
        <v>4.3</v>
      </c>
      <c r="G443" s="14">
        <v>4.5</v>
      </c>
      <c r="H443" s="14"/>
      <c r="I443" s="14" t="s">
        <v>692</v>
      </c>
      <c r="J443" s="15">
        <v>13.95</v>
      </c>
      <c r="K443" s="14">
        <v>6</v>
      </c>
      <c r="L443" s="33">
        <v>24</v>
      </c>
      <c r="M443" s="2">
        <v>1.1125</v>
      </c>
      <c r="N443" s="3">
        <v>0</v>
      </c>
      <c r="O443" s="7">
        <f t="shared" si="6"/>
        <v>0</v>
      </c>
    </row>
    <row r="444" spans="1:15" ht="75" customHeight="1" x14ac:dyDescent="0.25">
      <c r="A444" s="13" t="s">
        <v>751</v>
      </c>
      <c r="B444" s="14" t="s">
        <v>752</v>
      </c>
      <c r="C444" s="14" t="str">
        <f>""</f>
        <v/>
      </c>
      <c r="D444" s="14" t="s">
        <v>676</v>
      </c>
      <c r="E444" s="14">
        <v>11.2</v>
      </c>
      <c r="F444" s="14">
        <v>11.2</v>
      </c>
      <c r="G444" s="14">
        <v>0.9</v>
      </c>
      <c r="H444" s="14"/>
      <c r="I444" s="14" t="s">
        <v>216</v>
      </c>
      <c r="J444" s="15">
        <v>31.5</v>
      </c>
      <c r="K444" s="14">
        <v>6</v>
      </c>
      <c r="L444" s="33">
        <v>25</v>
      </c>
      <c r="M444" s="2">
        <v>2.57</v>
      </c>
      <c r="N444" s="3">
        <v>0</v>
      </c>
      <c r="O444" s="7">
        <f t="shared" si="6"/>
        <v>0</v>
      </c>
    </row>
    <row r="445" spans="1:15" ht="75" customHeight="1" x14ac:dyDescent="0.25">
      <c r="A445" s="13" t="s">
        <v>776</v>
      </c>
      <c r="B445" s="14" t="s">
        <v>1255</v>
      </c>
      <c r="C445" s="14" t="str">
        <f>""</f>
        <v/>
      </c>
      <c r="D445" s="14" t="s">
        <v>676</v>
      </c>
      <c r="E445" s="14">
        <v>5.5</v>
      </c>
      <c r="F445" s="14">
        <v>5.5</v>
      </c>
      <c r="G445" s="14">
        <v>2.8</v>
      </c>
      <c r="H445" s="14"/>
      <c r="I445" s="14" t="s">
        <v>692</v>
      </c>
      <c r="J445" s="15">
        <v>17.55</v>
      </c>
      <c r="K445" s="14">
        <v>12</v>
      </c>
      <c r="L445" s="33">
        <v>47</v>
      </c>
      <c r="M445" s="2">
        <v>1.4400000000000002</v>
      </c>
      <c r="N445" s="3">
        <v>0</v>
      </c>
      <c r="O445" s="7">
        <f t="shared" si="6"/>
        <v>0</v>
      </c>
    </row>
    <row r="446" spans="1:15" ht="75" customHeight="1" x14ac:dyDescent="0.25">
      <c r="A446" s="13" t="s">
        <v>777</v>
      </c>
      <c r="B446" s="14" t="s">
        <v>1256</v>
      </c>
      <c r="C446" s="14" t="str">
        <f>""</f>
        <v/>
      </c>
      <c r="D446" s="14" t="s">
        <v>676</v>
      </c>
      <c r="E446" s="14">
        <v>5.6</v>
      </c>
      <c r="F446" s="14">
        <v>5.6</v>
      </c>
      <c r="G446" s="14">
        <v>1</v>
      </c>
      <c r="H446" s="14"/>
      <c r="I446" s="14" t="s">
        <v>692</v>
      </c>
      <c r="J446" s="15">
        <v>14.85</v>
      </c>
      <c r="K446" s="14">
        <v>12</v>
      </c>
      <c r="L446" s="33">
        <v>47</v>
      </c>
      <c r="M446" s="2">
        <v>1.19</v>
      </c>
      <c r="N446" s="3">
        <v>0</v>
      </c>
      <c r="O446" s="7">
        <f t="shared" si="6"/>
        <v>0</v>
      </c>
    </row>
    <row r="447" spans="1:15" ht="75" customHeight="1" x14ac:dyDescent="0.25">
      <c r="A447" s="13" t="s">
        <v>778</v>
      </c>
      <c r="B447" s="14" t="s">
        <v>1257</v>
      </c>
      <c r="C447" s="14" t="str">
        <f>""</f>
        <v/>
      </c>
      <c r="D447" s="14" t="s">
        <v>676</v>
      </c>
      <c r="E447" s="14">
        <v>9.5</v>
      </c>
      <c r="F447" s="14">
        <v>9.5</v>
      </c>
      <c r="G447" s="14">
        <v>2.8</v>
      </c>
      <c r="H447" s="14"/>
      <c r="I447" s="14" t="s">
        <v>692</v>
      </c>
      <c r="J447" s="15">
        <v>33.299999999999997</v>
      </c>
      <c r="K447" s="14">
        <v>6</v>
      </c>
      <c r="L447" s="33">
        <v>47</v>
      </c>
      <c r="M447" s="2">
        <v>2.7275000000000005</v>
      </c>
      <c r="N447" s="3">
        <v>0</v>
      </c>
      <c r="O447" s="7">
        <f t="shared" si="6"/>
        <v>0</v>
      </c>
    </row>
    <row r="448" spans="1:15" ht="75" customHeight="1" x14ac:dyDescent="0.25">
      <c r="A448" s="13" t="s">
        <v>780</v>
      </c>
      <c r="B448" s="14" t="s">
        <v>1258</v>
      </c>
      <c r="C448" s="14" t="str">
        <f>""</f>
        <v/>
      </c>
      <c r="D448" s="14" t="s">
        <v>676</v>
      </c>
      <c r="E448" s="14">
        <v>7.6</v>
      </c>
      <c r="F448" s="14">
        <v>7.6</v>
      </c>
      <c r="G448" s="14">
        <v>2.8</v>
      </c>
      <c r="H448" s="14"/>
      <c r="I448" s="14" t="s">
        <v>692</v>
      </c>
      <c r="J448" s="15">
        <v>21.6</v>
      </c>
      <c r="K448" s="14">
        <v>6</v>
      </c>
      <c r="L448" s="33">
        <v>47</v>
      </c>
      <c r="M448" s="2">
        <v>1.7625</v>
      </c>
      <c r="N448" s="3">
        <v>0</v>
      </c>
      <c r="O448" s="7">
        <f t="shared" si="6"/>
        <v>0</v>
      </c>
    </row>
    <row r="449" spans="1:15" ht="75" customHeight="1" x14ac:dyDescent="0.25">
      <c r="A449" s="13" t="s">
        <v>779</v>
      </c>
      <c r="B449" s="14" t="s">
        <v>1251</v>
      </c>
      <c r="C449" s="14" t="str">
        <f>""</f>
        <v/>
      </c>
      <c r="D449" s="14" t="s">
        <v>676</v>
      </c>
      <c r="E449" s="14">
        <v>9.9</v>
      </c>
      <c r="F449" s="14">
        <v>9.9</v>
      </c>
      <c r="G449" s="14">
        <v>1</v>
      </c>
      <c r="H449" s="14"/>
      <c r="I449" s="14" t="s">
        <v>692</v>
      </c>
      <c r="J449" s="15">
        <v>28.8</v>
      </c>
      <c r="K449" s="14">
        <v>6</v>
      </c>
      <c r="L449" s="33">
        <v>48</v>
      </c>
      <c r="M449" s="2">
        <v>2.3574999999999999</v>
      </c>
      <c r="N449" s="3">
        <v>0</v>
      </c>
      <c r="O449" s="7">
        <f t="shared" si="6"/>
        <v>0</v>
      </c>
    </row>
    <row r="450" spans="1:15" ht="75" customHeight="1" x14ac:dyDescent="0.25">
      <c r="A450" s="13" t="s">
        <v>781</v>
      </c>
      <c r="B450" s="14" t="s">
        <v>1252</v>
      </c>
      <c r="C450" s="14" t="str">
        <f>""</f>
        <v/>
      </c>
      <c r="D450" s="14" t="s">
        <v>676</v>
      </c>
      <c r="E450" s="14">
        <v>8</v>
      </c>
      <c r="F450" s="14">
        <v>8</v>
      </c>
      <c r="G450" s="14">
        <v>1</v>
      </c>
      <c r="H450" s="14"/>
      <c r="I450" s="14" t="s">
        <v>692</v>
      </c>
      <c r="J450" s="15">
        <v>27</v>
      </c>
      <c r="K450" s="14">
        <v>12</v>
      </c>
      <c r="L450" s="33">
        <v>48</v>
      </c>
      <c r="M450" s="2">
        <v>2.19</v>
      </c>
      <c r="N450" s="3">
        <v>0</v>
      </c>
      <c r="O450" s="7">
        <f t="shared" ref="O450:O513" si="7">M450*N450</f>
        <v>0</v>
      </c>
    </row>
    <row r="451" spans="1:15" ht="75" customHeight="1" x14ac:dyDescent="0.25">
      <c r="A451" s="13" t="s">
        <v>782</v>
      </c>
      <c r="B451" s="14" t="s">
        <v>1253</v>
      </c>
      <c r="C451" s="14" t="str">
        <f>""</f>
        <v/>
      </c>
      <c r="D451" s="14" t="s">
        <v>676</v>
      </c>
      <c r="E451" s="14">
        <v>12.4</v>
      </c>
      <c r="F451" s="14">
        <v>12.4</v>
      </c>
      <c r="G451" s="14">
        <v>2.4</v>
      </c>
      <c r="H451" s="14"/>
      <c r="I451" s="14" t="s">
        <v>692</v>
      </c>
      <c r="J451" s="15">
        <v>38.25</v>
      </c>
      <c r="K451" s="14">
        <v>6</v>
      </c>
      <c r="L451" s="33">
        <v>48</v>
      </c>
      <c r="M451" s="2">
        <v>3.1274999999999999</v>
      </c>
      <c r="N451" s="3">
        <v>0</v>
      </c>
      <c r="O451" s="7">
        <f t="shared" si="7"/>
        <v>0</v>
      </c>
    </row>
    <row r="452" spans="1:15" ht="75" customHeight="1" x14ac:dyDescent="0.25">
      <c r="A452" s="13" t="s">
        <v>783</v>
      </c>
      <c r="B452" s="14" t="s">
        <v>1254</v>
      </c>
      <c r="C452" s="14" t="str">
        <f>""</f>
        <v/>
      </c>
      <c r="D452" s="14" t="s">
        <v>676</v>
      </c>
      <c r="E452" s="14">
        <v>13</v>
      </c>
      <c r="F452" s="14">
        <v>13</v>
      </c>
      <c r="G452" s="14">
        <v>1.1000000000000001</v>
      </c>
      <c r="H452" s="14"/>
      <c r="I452" s="14" t="s">
        <v>692</v>
      </c>
      <c r="J452" s="15">
        <v>30.15</v>
      </c>
      <c r="K452" s="14">
        <v>6</v>
      </c>
      <c r="L452" s="33">
        <v>48</v>
      </c>
      <c r="M452" s="2">
        <v>2.4775</v>
      </c>
      <c r="N452" s="3">
        <v>0</v>
      </c>
      <c r="O452" s="7">
        <f t="shared" si="7"/>
        <v>0</v>
      </c>
    </row>
    <row r="453" spans="1:15" ht="75" customHeight="1" x14ac:dyDescent="0.25">
      <c r="A453" s="13" t="s">
        <v>775</v>
      </c>
      <c r="B453" s="14" t="s">
        <v>1250</v>
      </c>
      <c r="C453" s="14" t="str">
        <f>""</f>
        <v/>
      </c>
      <c r="D453" s="14" t="s">
        <v>676</v>
      </c>
      <c r="E453" s="14">
        <v>5.8</v>
      </c>
      <c r="F453" s="14">
        <v>5.8</v>
      </c>
      <c r="G453" s="14">
        <v>0.7</v>
      </c>
      <c r="H453" s="14"/>
      <c r="I453" s="14" t="s">
        <v>772</v>
      </c>
      <c r="J453" s="15">
        <v>9.1199999999999992</v>
      </c>
      <c r="K453" s="14">
        <v>6</v>
      </c>
      <c r="L453" s="33">
        <v>60</v>
      </c>
      <c r="M453" s="2">
        <v>0.89749999999999996</v>
      </c>
      <c r="N453" s="3">
        <v>0</v>
      </c>
      <c r="O453" s="7">
        <f t="shared" si="7"/>
        <v>0</v>
      </c>
    </row>
    <row r="454" spans="1:15" ht="75" customHeight="1" x14ac:dyDescent="0.25">
      <c r="A454" s="13" t="s">
        <v>677</v>
      </c>
      <c r="B454" s="14" t="s">
        <v>1249</v>
      </c>
      <c r="C454" s="14" t="str">
        <f>""</f>
        <v/>
      </c>
      <c r="D454" s="14" t="s">
        <v>676</v>
      </c>
      <c r="E454" s="14">
        <v>5.8</v>
      </c>
      <c r="F454" s="14">
        <v>5.8</v>
      </c>
      <c r="G454" s="14">
        <v>0.7</v>
      </c>
      <c r="H454" s="14"/>
      <c r="I454" s="14" t="s">
        <v>303</v>
      </c>
      <c r="J454" s="15">
        <v>9.1199999999999992</v>
      </c>
      <c r="K454" s="14">
        <v>6</v>
      </c>
      <c r="L454" s="33">
        <v>61</v>
      </c>
      <c r="M454" s="2">
        <v>0.94</v>
      </c>
      <c r="N454" s="3">
        <v>0</v>
      </c>
      <c r="O454" s="7">
        <f t="shared" si="7"/>
        <v>0</v>
      </c>
    </row>
    <row r="455" spans="1:15" ht="75" customHeight="1" x14ac:dyDescent="0.25">
      <c r="A455" s="13" t="s">
        <v>679</v>
      </c>
      <c r="B455" s="14" t="s">
        <v>1248</v>
      </c>
      <c r="C455" s="14" t="str">
        <f>""</f>
        <v/>
      </c>
      <c r="D455" s="14" t="s">
        <v>676</v>
      </c>
      <c r="E455" s="14">
        <v>3.4</v>
      </c>
      <c r="F455" s="14">
        <v>3.4</v>
      </c>
      <c r="G455" s="14">
        <v>3.3</v>
      </c>
      <c r="H455" s="14">
        <v>10.1</v>
      </c>
      <c r="I455" s="14" t="s">
        <v>303</v>
      </c>
      <c r="J455" s="15">
        <v>12.04</v>
      </c>
      <c r="K455" s="14">
        <v>6</v>
      </c>
      <c r="L455" s="33">
        <v>72</v>
      </c>
      <c r="M455" s="2">
        <v>1.2625</v>
      </c>
      <c r="N455" s="3">
        <v>0</v>
      </c>
      <c r="O455" s="7">
        <f t="shared" si="7"/>
        <v>0</v>
      </c>
    </row>
    <row r="456" spans="1:15" ht="75" customHeight="1" x14ac:dyDescent="0.25">
      <c r="A456" s="13" t="s">
        <v>683</v>
      </c>
      <c r="B456" s="14" t="s">
        <v>1247</v>
      </c>
      <c r="C456" s="14" t="str">
        <f>""</f>
        <v/>
      </c>
      <c r="D456" s="14" t="s">
        <v>676</v>
      </c>
      <c r="E456" s="14">
        <v>2.7</v>
      </c>
      <c r="F456" s="14">
        <v>2.7</v>
      </c>
      <c r="G456" s="14">
        <v>2.5</v>
      </c>
      <c r="H456" s="14">
        <v>3.2</v>
      </c>
      <c r="I456" s="14" t="s">
        <v>184</v>
      </c>
      <c r="J456" s="15">
        <v>7.54</v>
      </c>
      <c r="K456" s="14">
        <v>12</v>
      </c>
      <c r="L456" s="33">
        <v>83</v>
      </c>
      <c r="M456" s="2">
        <v>0.66749999999999998</v>
      </c>
      <c r="N456" s="3">
        <v>0</v>
      </c>
      <c r="O456" s="7">
        <f t="shared" si="7"/>
        <v>0</v>
      </c>
    </row>
    <row r="457" spans="1:15" ht="75" customHeight="1" x14ac:dyDescent="0.25">
      <c r="A457" s="13" t="s">
        <v>675</v>
      </c>
      <c r="B457" s="14" t="s">
        <v>1245</v>
      </c>
      <c r="C457" s="14" t="str">
        <f>""</f>
        <v/>
      </c>
      <c r="D457" s="14" t="s">
        <v>676</v>
      </c>
      <c r="E457" s="14">
        <v>4.3</v>
      </c>
      <c r="F457" s="14">
        <v>4.3</v>
      </c>
      <c r="G457" s="14">
        <v>0.7</v>
      </c>
      <c r="H457" s="14"/>
      <c r="I457" s="14" t="s">
        <v>303</v>
      </c>
      <c r="J457" s="15">
        <v>6.53</v>
      </c>
      <c r="K457" s="14">
        <v>12</v>
      </c>
      <c r="L457" s="33">
        <v>87</v>
      </c>
      <c r="M457" s="2">
        <v>0.68</v>
      </c>
      <c r="N457" s="3">
        <v>0</v>
      </c>
      <c r="O457" s="7">
        <f t="shared" si="7"/>
        <v>0</v>
      </c>
    </row>
    <row r="458" spans="1:15" ht="75" customHeight="1" x14ac:dyDescent="0.25">
      <c r="A458" s="13" t="s">
        <v>678</v>
      </c>
      <c r="B458" s="14" t="s">
        <v>1246</v>
      </c>
      <c r="C458" s="14" t="str">
        <f>""</f>
        <v/>
      </c>
      <c r="D458" s="14" t="s">
        <v>676</v>
      </c>
      <c r="E458" s="14">
        <v>2.7</v>
      </c>
      <c r="F458" s="14">
        <v>2.7</v>
      </c>
      <c r="G458" s="14">
        <v>2.5</v>
      </c>
      <c r="H458" s="14">
        <v>3.2</v>
      </c>
      <c r="I458" s="14" t="s">
        <v>303</v>
      </c>
      <c r="J458" s="15">
        <v>7.54</v>
      </c>
      <c r="K458" s="14">
        <v>12</v>
      </c>
      <c r="L458" s="33">
        <v>87</v>
      </c>
      <c r="M458" s="2">
        <v>0.77749999999999997</v>
      </c>
      <c r="N458" s="3">
        <v>0</v>
      </c>
      <c r="O458" s="7">
        <f t="shared" si="7"/>
        <v>0</v>
      </c>
    </row>
    <row r="459" spans="1:15" ht="75" customHeight="1" x14ac:dyDescent="0.25">
      <c r="A459" s="13" t="s">
        <v>773</v>
      </c>
      <c r="B459" s="14" t="s">
        <v>1244</v>
      </c>
      <c r="C459" s="14" t="str">
        <f>""</f>
        <v/>
      </c>
      <c r="D459" s="14" t="s">
        <v>676</v>
      </c>
      <c r="E459" s="14">
        <v>3.4</v>
      </c>
      <c r="F459" s="14">
        <v>3.4</v>
      </c>
      <c r="G459" s="14">
        <v>3.7</v>
      </c>
      <c r="H459" s="14"/>
      <c r="I459" s="14" t="s">
        <v>772</v>
      </c>
      <c r="J459" s="15">
        <v>11.82</v>
      </c>
      <c r="K459" s="14">
        <v>6</v>
      </c>
      <c r="L459" s="33">
        <v>96</v>
      </c>
      <c r="M459" s="2">
        <v>1.1274999999999999</v>
      </c>
      <c r="N459" s="3">
        <v>0</v>
      </c>
      <c r="O459" s="7">
        <f t="shared" si="7"/>
        <v>0</v>
      </c>
    </row>
    <row r="460" spans="1:15" ht="75" customHeight="1" x14ac:dyDescent="0.25">
      <c r="A460" s="13" t="s">
        <v>688</v>
      </c>
      <c r="B460" s="14" t="s">
        <v>1243</v>
      </c>
      <c r="C460" s="14" t="str">
        <f>""</f>
        <v/>
      </c>
      <c r="D460" s="14" t="s">
        <v>676</v>
      </c>
      <c r="E460" s="14">
        <v>2.7</v>
      </c>
      <c r="F460" s="14">
        <v>2.7</v>
      </c>
      <c r="G460" s="14">
        <v>2.5</v>
      </c>
      <c r="H460" s="14">
        <v>3.2</v>
      </c>
      <c r="I460" s="14" t="s">
        <v>235</v>
      </c>
      <c r="J460" s="15">
        <v>7.54</v>
      </c>
      <c r="K460" s="14">
        <v>12</v>
      </c>
      <c r="L460" s="33">
        <v>103</v>
      </c>
      <c r="M460" s="2">
        <v>0.77297734627831716</v>
      </c>
      <c r="N460" s="3">
        <v>0</v>
      </c>
      <c r="O460" s="7">
        <f t="shared" si="7"/>
        <v>0</v>
      </c>
    </row>
    <row r="461" spans="1:15" ht="75" customHeight="1" x14ac:dyDescent="0.25">
      <c r="A461" s="13" t="s">
        <v>685</v>
      </c>
      <c r="B461" s="14" t="s">
        <v>1242</v>
      </c>
      <c r="C461" s="14" t="str">
        <f>""</f>
        <v/>
      </c>
      <c r="D461" s="14" t="s">
        <v>676</v>
      </c>
      <c r="E461" s="14">
        <v>3.4</v>
      </c>
      <c r="F461" s="14">
        <v>3.4</v>
      </c>
      <c r="G461" s="14">
        <v>3</v>
      </c>
      <c r="H461" s="14">
        <v>6.1</v>
      </c>
      <c r="I461" s="14" t="s">
        <v>184</v>
      </c>
      <c r="J461" s="15">
        <v>10.92</v>
      </c>
      <c r="K461" s="14">
        <v>6</v>
      </c>
      <c r="L461" s="33">
        <v>105</v>
      </c>
      <c r="M461" s="2">
        <v>1.145</v>
      </c>
      <c r="N461" s="3">
        <v>0</v>
      </c>
      <c r="O461" s="7">
        <f t="shared" si="7"/>
        <v>0</v>
      </c>
    </row>
    <row r="462" spans="1:15" ht="75" customHeight="1" x14ac:dyDescent="0.25">
      <c r="A462" s="13" t="s">
        <v>681</v>
      </c>
      <c r="B462" s="14" t="s">
        <v>1241</v>
      </c>
      <c r="C462" s="14" t="str">
        <f>""</f>
        <v/>
      </c>
      <c r="D462" s="14" t="s">
        <v>676</v>
      </c>
      <c r="E462" s="14">
        <v>4.3</v>
      </c>
      <c r="F462" s="14">
        <v>4.3</v>
      </c>
      <c r="G462" s="14">
        <v>0.7</v>
      </c>
      <c r="H462" s="14">
        <v>4.3</v>
      </c>
      <c r="I462" s="14" t="s">
        <v>184</v>
      </c>
      <c r="J462" s="15">
        <v>6.53</v>
      </c>
      <c r="K462" s="14">
        <v>12</v>
      </c>
      <c r="L462" s="33">
        <v>106</v>
      </c>
      <c r="M462" s="2">
        <v>0.57916999999999996</v>
      </c>
      <c r="N462" s="3">
        <v>0</v>
      </c>
      <c r="O462" s="7">
        <f t="shared" si="7"/>
        <v>0</v>
      </c>
    </row>
    <row r="463" spans="1:15" ht="75" customHeight="1" x14ac:dyDescent="0.25">
      <c r="A463" s="13" t="s">
        <v>680</v>
      </c>
      <c r="B463" s="14" t="s">
        <v>1240</v>
      </c>
      <c r="C463" s="14" t="str">
        <f>""</f>
        <v/>
      </c>
      <c r="D463" s="14" t="s">
        <v>676</v>
      </c>
      <c r="E463" s="14">
        <v>3.4</v>
      </c>
      <c r="F463" s="14">
        <v>3.4</v>
      </c>
      <c r="G463" s="14">
        <v>3</v>
      </c>
      <c r="H463" s="14">
        <v>6.1</v>
      </c>
      <c r="I463" s="14" t="s">
        <v>303</v>
      </c>
      <c r="J463" s="15">
        <v>10.92</v>
      </c>
      <c r="K463" s="14">
        <v>6</v>
      </c>
      <c r="L463" s="33">
        <v>108</v>
      </c>
      <c r="M463" s="2">
        <v>1.145</v>
      </c>
      <c r="N463" s="3">
        <v>0</v>
      </c>
      <c r="O463" s="7">
        <f t="shared" si="7"/>
        <v>0</v>
      </c>
    </row>
    <row r="464" spans="1:15" ht="75" customHeight="1" x14ac:dyDescent="0.25">
      <c r="A464" s="13" t="s">
        <v>689</v>
      </c>
      <c r="B464" s="14" t="s">
        <v>1239</v>
      </c>
      <c r="C464" s="14" t="str">
        <f>""</f>
        <v/>
      </c>
      <c r="D464" s="14" t="s">
        <v>676</v>
      </c>
      <c r="E464" s="14">
        <v>3.4</v>
      </c>
      <c r="F464" s="14">
        <v>3.4</v>
      </c>
      <c r="G464" s="14">
        <v>3.7</v>
      </c>
      <c r="H464" s="14">
        <v>10.1</v>
      </c>
      <c r="I464" s="14" t="s">
        <v>235</v>
      </c>
      <c r="J464" s="15">
        <v>12.04</v>
      </c>
      <c r="K464" s="14">
        <v>6</v>
      </c>
      <c r="L464" s="33">
        <v>110</v>
      </c>
      <c r="M464" s="2">
        <v>1.2625</v>
      </c>
      <c r="N464" s="3">
        <v>0</v>
      </c>
      <c r="O464" s="7">
        <f t="shared" si="7"/>
        <v>0</v>
      </c>
    </row>
    <row r="465" spans="1:15" ht="75" customHeight="1" x14ac:dyDescent="0.25">
      <c r="A465" s="13" t="s">
        <v>682</v>
      </c>
      <c r="B465" s="14" t="s">
        <v>1238</v>
      </c>
      <c r="C465" s="14" t="str">
        <f>""</f>
        <v/>
      </c>
      <c r="D465" s="14" t="s">
        <v>676</v>
      </c>
      <c r="E465" s="14">
        <v>5.8</v>
      </c>
      <c r="F465" s="14">
        <v>5.8</v>
      </c>
      <c r="G465" s="14">
        <v>0.7</v>
      </c>
      <c r="H465" s="14">
        <v>5.8</v>
      </c>
      <c r="I465" s="14" t="s">
        <v>184</v>
      </c>
      <c r="J465" s="15">
        <v>9.1199999999999992</v>
      </c>
      <c r="K465" s="14">
        <v>6</v>
      </c>
      <c r="L465" s="33">
        <v>118</v>
      </c>
      <c r="M465" s="2">
        <v>0.94</v>
      </c>
      <c r="N465" s="3">
        <v>0</v>
      </c>
      <c r="O465" s="7">
        <f t="shared" si="7"/>
        <v>0</v>
      </c>
    </row>
    <row r="466" spans="1:15" ht="75" customHeight="1" x14ac:dyDescent="0.25">
      <c r="A466" s="13" t="s">
        <v>686</v>
      </c>
      <c r="B466" s="14" t="s">
        <v>1237</v>
      </c>
      <c r="C466" s="14" t="str">
        <f>""</f>
        <v/>
      </c>
      <c r="D466" s="14" t="s">
        <v>676</v>
      </c>
      <c r="E466" s="14">
        <v>4.3</v>
      </c>
      <c r="F466" s="14">
        <v>4.3</v>
      </c>
      <c r="G466" s="14">
        <v>0.7</v>
      </c>
      <c r="H466" s="14">
        <v>4.3</v>
      </c>
      <c r="I466" s="14" t="s">
        <v>235</v>
      </c>
      <c r="J466" s="15">
        <v>6.53</v>
      </c>
      <c r="K466" s="14">
        <v>12</v>
      </c>
      <c r="L466" s="33">
        <v>121</v>
      </c>
      <c r="M466" s="2">
        <v>0.60128099173553717</v>
      </c>
      <c r="N466" s="3">
        <v>0</v>
      </c>
      <c r="O466" s="7">
        <f t="shared" si="7"/>
        <v>0</v>
      </c>
    </row>
    <row r="467" spans="1:15" ht="75" customHeight="1" x14ac:dyDescent="0.25">
      <c r="A467" s="13" t="s">
        <v>687</v>
      </c>
      <c r="B467" s="14" t="s">
        <v>1236</v>
      </c>
      <c r="C467" s="14" t="str">
        <f>""</f>
        <v/>
      </c>
      <c r="D467" s="14" t="s">
        <v>676</v>
      </c>
      <c r="E467" s="14">
        <v>5.8</v>
      </c>
      <c r="F467" s="14">
        <v>5.8</v>
      </c>
      <c r="G467" s="14">
        <v>0.6</v>
      </c>
      <c r="H467" s="14">
        <v>5.8</v>
      </c>
      <c r="I467" s="14" t="s">
        <v>235</v>
      </c>
      <c r="J467" s="15">
        <v>9.1199999999999992</v>
      </c>
      <c r="K467" s="14">
        <v>6</v>
      </c>
      <c r="L467" s="33">
        <v>122</v>
      </c>
      <c r="M467" s="2">
        <v>0.94</v>
      </c>
      <c r="N467" s="3">
        <v>0</v>
      </c>
      <c r="O467" s="7">
        <f t="shared" si="7"/>
        <v>0</v>
      </c>
    </row>
    <row r="468" spans="1:15" ht="75" customHeight="1" x14ac:dyDescent="0.25">
      <c r="A468" s="13" t="s">
        <v>696</v>
      </c>
      <c r="B468" s="14" t="s">
        <v>1235</v>
      </c>
      <c r="C468" s="14" t="str">
        <f>""</f>
        <v/>
      </c>
      <c r="D468" s="14" t="s">
        <v>676</v>
      </c>
      <c r="E468" s="14">
        <v>3.4</v>
      </c>
      <c r="F468" s="14">
        <v>3.4</v>
      </c>
      <c r="G468" s="14">
        <v>3</v>
      </c>
      <c r="H468" s="14">
        <v>6.1</v>
      </c>
      <c r="I468" s="14" t="s">
        <v>692</v>
      </c>
      <c r="J468" s="15">
        <v>10.92</v>
      </c>
      <c r="K468" s="14">
        <v>6</v>
      </c>
      <c r="L468" s="33">
        <v>123</v>
      </c>
      <c r="M468" s="2">
        <v>1.145</v>
      </c>
      <c r="N468" s="3">
        <v>0</v>
      </c>
      <c r="O468" s="7">
        <f t="shared" si="7"/>
        <v>0</v>
      </c>
    </row>
    <row r="469" spans="1:15" ht="75" customHeight="1" x14ac:dyDescent="0.25">
      <c r="A469" s="13" t="s">
        <v>684</v>
      </c>
      <c r="B469" s="14" t="s">
        <v>1234</v>
      </c>
      <c r="C469" s="14" t="str">
        <f>""</f>
        <v/>
      </c>
      <c r="D469" s="14" t="s">
        <v>676</v>
      </c>
      <c r="E469" s="14">
        <v>3.4</v>
      </c>
      <c r="F469" s="14">
        <v>3.4</v>
      </c>
      <c r="G469" s="14">
        <v>3.7</v>
      </c>
      <c r="H469" s="14">
        <v>10.1</v>
      </c>
      <c r="I469" s="14" t="s">
        <v>184</v>
      </c>
      <c r="J469" s="15">
        <v>12.04</v>
      </c>
      <c r="K469" s="14">
        <v>6</v>
      </c>
      <c r="L469" s="33">
        <v>124</v>
      </c>
      <c r="M469" s="2">
        <v>1.2625</v>
      </c>
      <c r="N469" s="3">
        <v>0</v>
      </c>
      <c r="O469" s="7">
        <f t="shared" si="7"/>
        <v>0</v>
      </c>
    </row>
    <row r="470" spans="1:15" ht="75" customHeight="1" x14ac:dyDescent="0.25">
      <c r="A470" s="13" t="s">
        <v>694</v>
      </c>
      <c r="B470" s="14" t="s">
        <v>1233</v>
      </c>
      <c r="C470" s="14" t="str">
        <f>""</f>
        <v/>
      </c>
      <c r="D470" s="14" t="s">
        <v>676</v>
      </c>
      <c r="E470" s="14">
        <v>2.7</v>
      </c>
      <c r="F470" s="14">
        <v>2.7</v>
      </c>
      <c r="G470" s="14">
        <v>2.5</v>
      </c>
      <c r="H470" s="14">
        <v>3.2</v>
      </c>
      <c r="I470" s="14" t="s">
        <v>692</v>
      </c>
      <c r="J470" s="15">
        <v>7.54</v>
      </c>
      <c r="K470" s="14">
        <v>12</v>
      </c>
      <c r="L470" s="33">
        <v>125</v>
      </c>
      <c r="M470" s="2">
        <v>0.77749999999999997</v>
      </c>
      <c r="N470" s="3">
        <v>0</v>
      </c>
      <c r="O470" s="7">
        <f t="shared" si="7"/>
        <v>0</v>
      </c>
    </row>
    <row r="471" spans="1:15" ht="75" customHeight="1" x14ac:dyDescent="0.25">
      <c r="A471" s="13" t="s">
        <v>690</v>
      </c>
      <c r="B471" s="14" t="s">
        <v>1232</v>
      </c>
      <c r="C471" s="14" t="str">
        <f>""</f>
        <v/>
      </c>
      <c r="D471" s="14" t="s">
        <v>676</v>
      </c>
      <c r="E471" s="14">
        <v>3.4</v>
      </c>
      <c r="F471" s="14">
        <v>3.4</v>
      </c>
      <c r="G471" s="14">
        <v>3</v>
      </c>
      <c r="H471" s="14">
        <v>6.1</v>
      </c>
      <c r="I471" s="14" t="s">
        <v>235</v>
      </c>
      <c r="J471" s="15">
        <v>10.92</v>
      </c>
      <c r="K471" s="14">
        <v>6</v>
      </c>
      <c r="L471" s="33">
        <v>126</v>
      </c>
      <c r="M471" s="2">
        <v>1.0607208439153439</v>
      </c>
      <c r="N471" s="3">
        <v>0</v>
      </c>
      <c r="O471" s="7">
        <f t="shared" si="7"/>
        <v>0</v>
      </c>
    </row>
    <row r="472" spans="1:15" ht="75" customHeight="1" x14ac:dyDescent="0.25">
      <c r="A472" s="13" t="s">
        <v>691</v>
      </c>
      <c r="B472" s="14" t="s">
        <v>1231</v>
      </c>
      <c r="C472" s="14" t="str">
        <f>""</f>
        <v/>
      </c>
      <c r="D472" s="14" t="s">
        <v>676</v>
      </c>
      <c r="E472" s="14">
        <v>4.3</v>
      </c>
      <c r="F472" s="14">
        <v>4.3</v>
      </c>
      <c r="G472" s="14">
        <v>0.7</v>
      </c>
      <c r="H472" s="14">
        <v>4.3</v>
      </c>
      <c r="I472" s="14" t="s">
        <v>692</v>
      </c>
      <c r="J472" s="15">
        <v>6.53</v>
      </c>
      <c r="K472" s="14">
        <v>12</v>
      </c>
      <c r="L472" s="33">
        <v>130</v>
      </c>
      <c r="M472" s="2">
        <v>0.68</v>
      </c>
      <c r="N472" s="3">
        <v>0</v>
      </c>
      <c r="O472" s="7">
        <f t="shared" si="7"/>
        <v>0</v>
      </c>
    </row>
    <row r="473" spans="1:15" ht="75" customHeight="1" x14ac:dyDescent="0.25">
      <c r="A473" s="13" t="s">
        <v>774</v>
      </c>
      <c r="B473" s="14" t="s">
        <v>1230</v>
      </c>
      <c r="C473" s="14" t="str">
        <f>""</f>
        <v/>
      </c>
      <c r="D473" s="14" t="s">
        <v>676</v>
      </c>
      <c r="E473" s="14">
        <v>4.3</v>
      </c>
      <c r="F473" s="14">
        <v>4.3</v>
      </c>
      <c r="G473" s="14">
        <v>0.7</v>
      </c>
      <c r="H473" s="14"/>
      <c r="I473" s="14" t="s">
        <v>772</v>
      </c>
      <c r="J473" s="15">
        <v>6.53</v>
      </c>
      <c r="K473" s="14">
        <v>6</v>
      </c>
      <c r="L473" s="33">
        <v>149</v>
      </c>
      <c r="M473" s="2">
        <v>0.60333333333333339</v>
      </c>
      <c r="N473" s="3">
        <v>0</v>
      </c>
      <c r="O473" s="7">
        <f t="shared" si="7"/>
        <v>0</v>
      </c>
    </row>
    <row r="474" spans="1:15" ht="75" customHeight="1" x14ac:dyDescent="0.25">
      <c r="A474" s="13" t="s">
        <v>693</v>
      </c>
      <c r="B474" s="14" t="s">
        <v>1228</v>
      </c>
      <c r="C474" s="14" t="str">
        <f>""</f>
        <v/>
      </c>
      <c r="D474" s="14" t="s">
        <v>676</v>
      </c>
      <c r="E474" s="14">
        <v>5.8</v>
      </c>
      <c r="F474" s="14">
        <v>5.8</v>
      </c>
      <c r="G474" s="14">
        <v>0.7</v>
      </c>
      <c r="H474" s="14">
        <v>5.8</v>
      </c>
      <c r="I474" s="14" t="s">
        <v>692</v>
      </c>
      <c r="J474" s="15">
        <v>9.1199999999999992</v>
      </c>
      <c r="K474" s="14">
        <v>6</v>
      </c>
      <c r="L474" s="33">
        <v>155</v>
      </c>
      <c r="M474" s="2">
        <v>0.8076435833333333</v>
      </c>
      <c r="N474" s="3">
        <v>0</v>
      </c>
      <c r="O474" s="7">
        <f t="shared" si="7"/>
        <v>0</v>
      </c>
    </row>
    <row r="475" spans="1:15" ht="75" customHeight="1" x14ac:dyDescent="0.25">
      <c r="A475" s="13" t="s">
        <v>695</v>
      </c>
      <c r="B475" s="14" t="s">
        <v>1229</v>
      </c>
      <c r="C475" s="14" t="str">
        <f>""</f>
        <v/>
      </c>
      <c r="D475" s="14" t="s">
        <v>676</v>
      </c>
      <c r="E475" s="14">
        <v>3.4</v>
      </c>
      <c r="F475" s="14">
        <v>3.4</v>
      </c>
      <c r="G475" s="14">
        <v>3.7</v>
      </c>
      <c r="H475" s="14">
        <v>10.1</v>
      </c>
      <c r="I475" s="14" t="s">
        <v>692</v>
      </c>
      <c r="J475" s="15">
        <v>12.04</v>
      </c>
      <c r="K475" s="14">
        <v>6</v>
      </c>
      <c r="L475" s="33">
        <v>155</v>
      </c>
      <c r="M475" s="2">
        <v>1.0874999999999999</v>
      </c>
      <c r="N475" s="3">
        <v>0</v>
      </c>
      <c r="O475" s="7">
        <f t="shared" si="7"/>
        <v>0</v>
      </c>
    </row>
    <row r="476" spans="1:15" ht="75" customHeight="1" x14ac:dyDescent="0.25">
      <c r="A476" s="13" t="s">
        <v>771</v>
      </c>
      <c r="B476" s="14" t="s">
        <v>1227</v>
      </c>
      <c r="C476" s="14" t="str">
        <f>""</f>
        <v/>
      </c>
      <c r="D476" s="14" t="s">
        <v>676</v>
      </c>
      <c r="E476" s="14">
        <v>2.7</v>
      </c>
      <c r="F476" s="14">
        <v>2.7</v>
      </c>
      <c r="G476" s="14">
        <v>2.5</v>
      </c>
      <c r="H476" s="14"/>
      <c r="I476" s="14" t="s">
        <v>772</v>
      </c>
      <c r="J476" s="15">
        <v>7.54</v>
      </c>
      <c r="K476" s="14">
        <v>6</v>
      </c>
      <c r="L476" s="33">
        <v>168</v>
      </c>
      <c r="M476" s="2">
        <v>0.74250000000000005</v>
      </c>
      <c r="N476" s="3">
        <v>0</v>
      </c>
      <c r="O476" s="7">
        <f t="shared" si="7"/>
        <v>0</v>
      </c>
    </row>
    <row r="477" spans="1:15" ht="75" customHeight="1" x14ac:dyDescent="0.25">
      <c r="A477" s="13" t="s">
        <v>217</v>
      </c>
      <c r="B477" s="14" t="s">
        <v>1273</v>
      </c>
      <c r="C477" s="14" t="str">
        <f>""</f>
        <v/>
      </c>
      <c r="D477" s="14" t="s">
        <v>162</v>
      </c>
      <c r="E477" s="14">
        <v>2</v>
      </c>
      <c r="F477" s="14">
        <v>0</v>
      </c>
      <c r="G477" s="14">
        <v>2</v>
      </c>
      <c r="H477" s="14">
        <v>0</v>
      </c>
      <c r="I477" s="14" t="s">
        <v>216</v>
      </c>
      <c r="J477" s="15">
        <v>12.83</v>
      </c>
      <c r="K477" s="14">
        <v>1</v>
      </c>
      <c r="L477" s="33">
        <v>18</v>
      </c>
      <c r="M477" s="2">
        <v>0.94</v>
      </c>
      <c r="N477" s="3">
        <v>0</v>
      </c>
      <c r="O477" s="7">
        <f t="shared" si="7"/>
        <v>0</v>
      </c>
    </row>
    <row r="478" spans="1:15" ht="75" customHeight="1" x14ac:dyDescent="0.25">
      <c r="A478" s="13" t="s">
        <v>424</v>
      </c>
      <c r="B478" s="14" t="s">
        <v>1272</v>
      </c>
      <c r="C478" s="14" t="str">
        <f>""</f>
        <v/>
      </c>
      <c r="D478" s="14" t="s">
        <v>162</v>
      </c>
      <c r="E478" s="14">
        <v>0.8</v>
      </c>
      <c r="F478" s="14">
        <v>0</v>
      </c>
      <c r="G478" s="14">
        <v>0.8</v>
      </c>
      <c r="H478" s="14">
        <v>0</v>
      </c>
      <c r="I478" s="14" t="s">
        <v>135</v>
      </c>
      <c r="J478" s="15">
        <v>11.14</v>
      </c>
      <c r="K478" s="14">
        <v>1</v>
      </c>
      <c r="L478" s="33">
        <v>20</v>
      </c>
      <c r="M478" s="2">
        <v>0.55862500000000004</v>
      </c>
      <c r="N478" s="3">
        <v>0</v>
      </c>
      <c r="O478" s="7">
        <f t="shared" si="7"/>
        <v>0</v>
      </c>
    </row>
    <row r="479" spans="1:15" ht="75" customHeight="1" x14ac:dyDescent="0.25">
      <c r="A479" s="13" t="s">
        <v>161</v>
      </c>
      <c r="B479" s="14" t="s">
        <v>1271</v>
      </c>
      <c r="C479" s="14" t="str">
        <f>""</f>
        <v/>
      </c>
      <c r="D479" s="14" t="s">
        <v>162</v>
      </c>
      <c r="E479" s="14">
        <v>2</v>
      </c>
      <c r="F479" s="14">
        <v>0</v>
      </c>
      <c r="G479" s="14">
        <v>0</v>
      </c>
      <c r="H479" s="14">
        <v>0</v>
      </c>
      <c r="I479" s="14" t="s">
        <v>138</v>
      </c>
      <c r="J479" s="15">
        <v>11.14</v>
      </c>
      <c r="K479" s="14">
        <v>1</v>
      </c>
      <c r="L479" s="33">
        <v>29</v>
      </c>
      <c r="M479" s="2">
        <v>0.71</v>
      </c>
      <c r="N479" s="3">
        <v>0</v>
      </c>
      <c r="O479" s="7">
        <f t="shared" si="7"/>
        <v>0</v>
      </c>
    </row>
    <row r="480" spans="1:15" ht="75" customHeight="1" x14ac:dyDescent="0.25">
      <c r="A480" s="13" t="s">
        <v>381</v>
      </c>
      <c r="B480" s="14" t="s">
        <v>1270</v>
      </c>
      <c r="C480" s="14" t="str">
        <f>""</f>
        <v/>
      </c>
      <c r="D480" s="14" t="s">
        <v>162</v>
      </c>
      <c r="E480" s="14">
        <v>2</v>
      </c>
      <c r="F480" s="14">
        <v>0</v>
      </c>
      <c r="G480" s="14">
        <v>2</v>
      </c>
      <c r="H480" s="14">
        <v>0</v>
      </c>
      <c r="I480" s="14" t="s">
        <v>382</v>
      </c>
      <c r="J480" s="15">
        <v>12.6</v>
      </c>
      <c r="K480" s="14">
        <v>1</v>
      </c>
      <c r="L480" s="33">
        <v>33</v>
      </c>
      <c r="M480" s="2">
        <v>0.79249999999999998</v>
      </c>
      <c r="N480" s="3">
        <v>0</v>
      </c>
      <c r="O480" s="7">
        <f t="shared" si="7"/>
        <v>0</v>
      </c>
    </row>
    <row r="481" spans="1:15" ht="75" customHeight="1" x14ac:dyDescent="0.25">
      <c r="A481" s="13" t="s">
        <v>471</v>
      </c>
      <c r="B481" s="14" t="s">
        <v>1269</v>
      </c>
      <c r="C481" s="14" t="str">
        <f>""</f>
        <v/>
      </c>
      <c r="D481" s="14" t="s">
        <v>162</v>
      </c>
      <c r="E481" s="14">
        <v>1.6</v>
      </c>
      <c r="F481" s="14">
        <v>0</v>
      </c>
      <c r="G481" s="14">
        <v>1.5</v>
      </c>
      <c r="H481" s="14">
        <v>0</v>
      </c>
      <c r="I481" s="14" t="s">
        <v>382</v>
      </c>
      <c r="J481" s="15">
        <v>40.619999999999997</v>
      </c>
      <c r="K481" s="14">
        <v>1</v>
      </c>
      <c r="L481" s="33">
        <v>77</v>
      </c>
      <c r="M481" s="2">
        <v>2.8783658008658008</v>
      </c>
      <c r="N481" s="3">
        <v>0</v>
      </c>
      <c r="O481" s="7">
        <f t="shared" si="7"/>
        <v>0</v>
      </c>
    </row>
    <row r="482" spans="1:15" ht="75" customHeight="1" x14ac:dyDescent="0.25">
      <c r="A482" s="13" t="s">
        <v>447</v>
      </c>
      <c r="B482" s="14" t="s">
        <v>1268</v>
      </c>
      <c r="C482" s="14" t="str">
        <f>""</f>
        <v/>
      </c>
      <c r="D482" s="14" t="s">
        <v>162</v>
      </c>
      <c r="E482" s="14">
        <v>2.6</v>
      </c>
      <c r="F482" s="14">
        <v>0</v>
      </c>
      <c r="G482" s="14">
        <v>2.5</v>
      </c>
      <c r="H482" s="14">
        <v>0</v>
      </c>
      <c r="I482" s="14" t="s">
        <v>135</v>
      </c>
      <c r="J482" s="15">
        <v>3.72</v>
      </c>
      <c r="K482" s="14">
        <v>1</v>
      </c>
      <c r="L482" s="33">
        <v>78</v>
      </c>
      <c r="M482" s="2">
        <v>0.215</v>
      </c>
      <c r="N482" s="3">
        <v>0</v>
      </c>
      <c r="O482" s="7">
        <f t="shared" si="7"/>
        <v>0</v>
      </c>
    </row>
    <row r="483" spans="1:15" ht="75" customHeight="1" x14ac:dyDescent="0.25">
      <c r="A483" s="13" t="s">
        <v>567</v>
      </c>
      <c r="B483" s="14" t="s">
        <v>1267</v>
      </c>
      <c r="C483" s="14" t="str">
        <f>""</f>
        <v/>
      </c>
      <c r="D483" s="14" t="s">
        <v>162</v>
      </c>
      <c r="E483" s="14">
        <v>2.6</v>
      </c>
      <c r="F483" s="14"/>
      <c r="G483" s="14"/>
      <c r="H483" s="14"/>
      <c r="I483" s="14" t="s">
        <v>138</v>
      </c>
      <c r="J483" s="15">
        <v>4.3899999999999997</v>
      </c>
      <c r="K483" s="14">
        <v>100</v>
      </c>
      <c r="L483" s="33">
        <v>80</v>
      </c>
      <c r="M483" s="2">
        <v>0.39500000000000002</v>
      </c>
      <c r="N483" s="3">
        <v>0</v>
      </c>
      <c r="O483" s="7">
        <f t="shared" si="7"/>
        <v>0</v>
      </c>
    </row>
    <row r="484" spans="1:15" ht="75" customHeight="1" x14ac:dyDescent="0.25">
      <c r="A484" s="13" t="s">
        <v>496</v>
      </c>
      <c r="B484" s="14" t="s">
        <v>1266</v>
      </c>
      <c r="C484" s="14" t="str">
        <f>""</f>
        <v/>
      </c>
      <c r="D484" s="14" t="s">
        <v>162</v>
      </c>
      <c r="E484" s="14">
        <v>0.8</v>
      </c>
      <c r="F484" s="14"/>
      <c r="G484" s="14"/>
      <c r="H484" s="14"/>
      <c r="I484" s="14" t="s">
        <v>138</v>
      </c>
      <c r="J484" s="15">
        <v>13.73</v>
      </c>
      <c r="K484" s="14">
        <v>10</v>
      </c>
      <c r="L484" s="33">
        <v>95</v>
      </c>
      <c r="M484" s="2">
        <v>0.33750000000000002</v>
      </c>
      <c r="N484" s="3">
        <v>0</v>
      </c>
      <c r="O484" s="7">
        <f t="shared" si="7"/>
        <v>0</v>
      </c>
    </row>
    <row r="485" spans="1:15" ht="75" customHeight="1" x14ac:dyDescent="0.25">
      <c r="A485" s="13" t="s">
        <v>568</v>
      </c>
      <c r="B485" s="14" t="s">
        <v>1265</v>
      </c>
      <c r="C485" s="14" t="str">
        <f>""</f>
        <v/>
      </c>
      <c r="D485" s="14" t="s">
        <v>162</v>
      </c>
      <c r="E485" s="14">
        <v>2.6</v>
      </c>
      <c r="F485" s="14"/>
      <c r="G485" s="14"/>
      <c r="H485" s="14"/>
      <c r="I485" s="14" t="s">
        <v>138</v>
      </c>
      <c r="J485" s="15">
        <v>6.75</v>
      </c>
      <c r="K485" s="14">
        <v>10</v>
      </c>
      <c r="L485" s="33">
        <v>136</v>
      </c>
      <c r="M485" s="2">
        <v>0.76249999999999984</v>
      </c>
      <c r="N485" s="3">
        <v>0</v>
      </c>
      <c r="O485" s="7">
        <f t="shared" si="7"/>
        <v>0</v>
      </c>
    </row>
    <row r="486" spans="1:15" ht="75" customHeight="1" x14ac:dyDescent="0.25">
      <c r="A486" s="13" t="s">
        <v>215</v>
      </c>
      <c r="B486" s="14" t="s">
        <v>1264</v>
      </c>
      <c r="C486" s="14" t="str">
        <f>""</f>
        <v/>
      </c>
      <c r="D486" s="14" t="s">
        <v>162</v>
      </c>
      <c r="E486" s="14">
        <v>0.8</v>
      </c>
      <c r="F486" s="14">
        <v>0</v>
      </c>
      <c r="G486" s="14">
        <v>0.8</v>
      </c>
      <c r="H486" s="14">
        <v>0</v>
      </c>
      <c r="I486" s="14" t="s">
        <v>216</v>
      </c>
      <c r="J486" s="15">
        <v>40.619999999999997</v>
      </c>
      <c r="K486" s="14">
        <v>10</v>
      </c>
      <c r="L486" s="33">
        <v>186</v>
      </c>
      <c r="M486" s="2">
        <v>0.81433691756272397</v>
      </c>
      <c r="N486" s="3">
        <v>0</v>
      </c>
      <c r="O486" s="7">
        <f t="shared" si="7"/>
        <v>0</v>
      </c>
    </row>
    <row r="487" spans="1:15" ht="75" customHeight="1" x14ac:dyDescent="0.25">
      <c r="A487" s="13" t="s">
        <v>569</v>
      </c>
      <c r="B487" s="14" t="s">
        <v>1263</v>
      </c>
      <c r="C487" s="14" t="str">
        <f>""</f>
        <v/>
      </c>
      <c r="D487" s="14" t="s">
        <v>162</v>
      </c>
      <c r="E487" s="14">
        <v>0.8</v>
      </c>
      <c r="F487" s="14">
        <v>0.8</v>
      </c>
      <c r="G487" s="14">
        <v>0.6</v>
      </c>
      <c r="H487" s="14"/>
      <c r="I487" s="14" t="s">
        <v>138</v>
      </c>
      <c r="J487" s="15">
        <v>6.3</v>
      </c>
      <c r="K487" s="14">
        <v>1</v>
      </c>
      <c r="L487" s="33">
        <v>485</v>
      </c>
      <c r="M487" s="2">
        <v>8.5000000000000006E-2</v>
      </c>
      <c r="N487" s="3">
        <v>0</v>
      </c>
      <c r="O487" s="7">
        <f t="shared" si="7"/>
        <v>0</v>
      </c>
    </row>
    <row r="488" spans="1:15" ht="75" customHeight="1" x14ac:dyDescent="0.25">
      <c r="A488" s="13" t="s">
        <v>590</v>
      </c>
      <c r="B488" s="14" t="s">
        <v>1262</v>
      </c>
      <c r="C488" s="14" t="str">
        <f>""</f>
        <v/>
      </c>
      <c r="D488" s="14" t="s">
        <v>162</v>
      </c>
      <c r="E488" s="14">
        <v>2.2999999999999998</v>
      </c>
      <c r="F488" s="14"/>
      <c r="G488" s="14"/>
      <c r="H488" s="14"/>
      <c r="I488" s="14" t="s">
        <v>382</v>
      </c>
      <c r="J488" s="15">
        <v>9.9</v>
      </c>
      <c r="K488" s="14">
        <v>50</v>
      </c>
      <c r="L488" s="33">
        <v>1399</v>
      </c>
      <c r="M488" s="2">
        <v>0.89249999999999996</v>
      </c>
      <c r="N488" s="3">
        <v>0</v>
      </c>
      <c r="O488" s="7">
        <f t="shared" si="7"/>
        <v>0</v>
      </c>
    </row>
    <row r="489" spans="1:15" ht="75" customHeight="1" x14ac:dyDescent="0.25">
      <c r="A489" s="13" t="s">
        <v>529</v>
      </c>
      <c r="B489" s="14" t="s">
        <v>1276</v>
      </c>
      <c r="C489" s="14" t="str">
        <f>""</f>
        <v/>
      </c>
      <c r="D489" s="14" t="s">
        <v>527</v>
      </c>
      <c r="E489" s="14">
        <v>6.3</v>
      </c>
      <c r="F489" s="14">
        <v>6.3</v>
      </c>
      <c r="G489" s="14">
        <v>3.4</v>
      </c>
      <c r="H489" s="14"/>
      <c r="I489" s="14" t="s">
        <v>138</v>
      </c>
      <c r="J489" s="15">
        <v>10.47</v>
      </c>
      <c r="K489" s="14">
        <v>2</v>
      </c>
      <c r="L489" s="33">
        <v>38</v>
      </c>
      <c r="M489" s="2">
        <v>0.63</v>
      </c>
      <c r="N489" s="3">
        <v>0</v>
      </c>
      <c r="O489" s="7">
        <f t="shared" si="7"/>
        <v>0</v>
      </c>
    </row>
    <row r="490" spans="1:15" ht="75" customHeight="1" x14ac:dyDescent="0.25">
      <c r="A490" s="13" t="s">
        <v>526</v>
      </c>
      <c r="B490" s="14" t="s">
        <v>1275</v>
      </c>
      <c r="C490" s="14" t="str">
        <f>""</f>
        <v/>
      </c>
      <c r="D490" s="14" t="s">
        <v>527</v>
      </c>
      <c r="E490" s="14">
        <v>5.0999999999999996</v>
      </c>
      <c r="F490" s="14">
        <v>5.0999999999999996</v>
      </c>
      <c r="G490" s="14">
        <v>2.6</v>
      </c>
      <c r="H490" s="14"/>
      <c r="I490" s="14" t="s">
        <v>138</v>
      </c>
      <c r="J490" s="15">
        <v>8.7799999999999994</v>
      </c>
      <c r="K490" s="14">
        <v>2</v>
      </c>
      <c r="L490" s="33">
        <v>42</v>
      </c>
      <c r="M490" s="2">
        <v>0.53500000000000003</v>
      </c>
      <c r="N490" s="3">
        <v>0</v>
      </c>
      <c r="O490" s="7">
        <f t="shared" si="7"/>
        <v>0</v>
      </c>
    </row>
    <row r="491" spans="1:15" ht="75" customHeight="1" x14ac:dyDescent="0.25">
      <c r="A491" s="13" t="s">
        <v>528</v>
      </c>
      <c r="B491" s="14" t="s">
        <v>1274</v>
      </c>
      <c r="C491" s="14" t="str">
        <f>""</f>
        <v/>
      </c>
      <c r="D491" s="14" t="s">
        <v>527</v>
      </c>
      <c r="E491" s="14">
        <v>7.5</v>
      </c>
      <c r="F491" s="14">
        <v>7.5</v>
      </c>
      <c r="G491" s="14">
        <v>3.9</v>
      </c>
      <c r="H491" s="14"/>
      <c r="I491" s="14" t="s">
        <v>138</v>
      </c>
      <c r="J491" s="15">
        <v>14.63</v>
      </c>
      <c r="K491" s="14">
        <v>1</v>
      </c>
      <c r="L491" s="33">
        <v>43</v>
      </c>
      <c r="M491" s="2">
        <v>1.0449999999999999</v>
      </c>
      <c r="N491" s="3">
        <v>0</v>
      </c>
      <c r="O491" s="7">
        <f t="shared" si="7"/>
        <v>0</v>
      </c>
    </row>
    <row r="492" spans="1:15" ht="75" customHeight="1" x14ac:dyDescent="0.25">
      <c r="A492" s="13" t="s">
        <v>708</v>
      </c>
      <c r="B492" s="14" t="s">
        <v>1296</v>
      </c>
      <c r="C492" s="14" t="str">
        <f>""</f>
        <v/>
      </c>
      <c r="D492" s="14" t="s">
        <v>505</v>
      </c>
      <c r="E492" s="14">
        <v>10.199999999999999</v>
      </c>
      <c r="F492" s="14">
        <v>11</v>
      </c>
      <c r="G492" s="14">
        <v>1.5</v>
      </c>
      <c r="H492" s="14"/>
      <c r="I492" s="14" t="s">
        <v>135</v>
      </c>
      <c r="J492" s="15">
        <v>30.83</v>
      </c>
      <c r="K492" s="14">
        <v>6</v>
      </c>
      <c r="L492" s="33">
        <v>1</v>
      </c>
      <c r="M492" s="2">
        <v>2.0525000000000002</v>
      </c>
      <c r="N492" s="3">
        <v>0</v>
      </c>
      <c r="O492" s="7">
        <f t="shared" si="7"/>
        <v>0</v>
      </c>
    </row>
    <row r="493" spans="1:15" ht="75" customHeight="1" x14ac:dyDescent="0.25">
      <c r="A493" s="13" t="s">
        <v>794</v>
      </c>
      <c r="B493" s="14" t="s">
        <v>795</v>
      </c>
      <c r="C493" s="14" t="str">
        <f>""</f>
        <v/>
      </c>
      <c r="D493" s="14" t="s">
        <v>505</v>
      </c>
      <c r="E493" s="14"/>
      <c r="F493" s="14"/>
      <c r="G493" s="14"/>
      <c r="H493" s="14"/>
      <c r="I493" s="14" t="s">
        <v>135</v>
      </c>
      <c r="J493" s="15">
        <v>35.78</v>
      </c>
      <c r="K493" s="14"/>
      <c r="L493" s="33">
        <v>13</v>
      </c>
      <c r="M493" s="2">
        <v>2.6524999999999999</v>
      </c>
      <c r="N493" s="3">
        <v>0</v>
      </c>
      <c r="O493" s="7">
        <f t="shared" si="7"/>
        <v>0</v>
      </c>
    </row>
    <row r="494" spans="1:15" ht="75" customHeight="1" x14ac:dyDescent="0.25">
      <c r="A494" s="13" t="s">
        <v>702</v>
      </c>
      <c r="B494" s="14" t="s">
        <v>1295</v>
      </c>
      <c r="C494" s="14" t="str">
        <f>""</f>
        <v/>
      </c>
      <c r="D494" s="14" t="s">
        <v>505</v>
      </c>
      <c r="E494" s="14">
        <v>11.7</v>
      </c>
      <c r="F494" s="14">
        <v>12.5</v>
      </c>
      <c r="G494" s="14">
        <v>1.7</v>
      </c>
      <c r="H494" s="14"/>
      <c r="I494" s="14" t="s">
        <v>307</v>
      </c>
      <c r="J494" s="15">
        <v>37.799999999999997</v>
      </c>
      <c r="K494" s="14">
        <v>6</v>
      </c>
      <c r="L494" s="33">
        <v>35</v>
      </c>
      <c r="M494" s="2">
        <v>2.62</v>
      </c>
      <c r="N494" s="3">
        <v>0</v>
      </c>
      <c r="O494" s="7">
        <f t="shared" si="7"/>
        <v>0</v>
      </c>
    </row>
    <row r="495" spans="1:15" ht="75" customHeight="1" x14ac:dyDescent="0.25">
      <c r="A495" s="13" t="s">
        <v>705</v>
      </c>
      <c r="B495" s="14" t="s">
        <v>1294</v>
      </c>
      <c r="C495" s="14" t="str">
        <f>""</f>
        <v/>
      </c>
      <c r="D495" s="14" t="s">
        <v>505</v>
      </c>
      <c r="E495" s="14">
        <v>10</v>
      </c>
      <c r="F495" s="14">
        <v>10</v>
      </c>
      <c r="G495" s="14">
        <v>0.7</v>
      </c>
      <c r="H495" s="14"/>
      <c r="I495" s="14" t="s">
        <v>135</v>
      </c>
      <c r="J495" s="15">
        <v>20.82</v>
      </c>
      <c r="K495" s="14">
        <v>12</v>
      </c>
      <c r="L495" s="33">
        <v>36</v>
      </c>
      <c r="M495" s="2">
        <v>1.3724999999999998</v>
      </c>
      <c r="N495" s="3">
        <v>0</v>
      </c>
      <c r="O495" s="7">
        <f t="shared" si="7"/>
        <v>0</v>
      </c>
    </row>
    <row r="496" spans="1:15" ht="75" customHeight="1" x14ac:dyDescent="0.25">
      <c r="A496" s="13" t="s">
        <v>697</v>
      </c>
      <c r="B496" s="14" t="s">
        <v>1293</v>
      </c>
      <c r="C496" s="14" t="str">
        <f>""</f>
        <v/>
      </c>
      <c r="D496" s="14" t="s">
        <v>505</v>
      </c>
      <c r="E496" s="14">
        <v>7.9</v>
      </c>
      <c r="F496" s="14">
        <v>8</v>
      </c>
      <c r="G496" s="14">
        <v>0.6</v>
      </c>
      <c r="H496" s="14"/>
      <c r="I496" s="14" t="s">
        <v>221</v>
      </c>
      <c r="J496" s="15">
        <v>13.95</v>
      </c>
      <c r="K496" s="14">
        <v>12</v>
      </c>
      <c r="L496" s="33">
        <v>42</v>
      </c>
      <c r="M496" s="2">
        <v>0.90249999999999997</v>
      </c>
      <c r="N496" s="3">
        <v>0</v>
      </c>
      <c r="O496" s="7">
        <f t="shared" si="7"/>
        <v>0</v>
      </c>
    </row>
    <row r="497" spans="1:15" ht="75" customHeight="1" x14ac:dyDescent="0.25">
      <c r="A497" s="13" t="s">
        <v>699</v>
      </c>
      <c r="B497" s="14" t="s">
        <v>1292</v>
      </c>
      <c r="C497" s="14" t="str">
        <f>""</f>
        <v/>
      </c>
      <c r="D497" s="14" t="s">
        <v>505</v>
      </c>
      <c r="E497" s="14">
        <v>12</v>
      </c>
      <c r="F497" s="14">
        <v>12</v>
      </c>
      <c r="G497" s="14">
        <v>0.7</v>
      </c>
      <c r="H497" s="14"/>
      <c r="I497" s="14" t="s">
        <v>221</v>
      </c>
      <c r="J497" s="15">
        <v>31.73</v>
      </c>
      <c r="K497" s="14">
        <v>10</v>
      </c>
      <c r="L497" s="33">
        <v>44</v>
      </c>
      <c r="M497" s="2">
        <v>2.12</v>
      </c>
      <c r="N497" s="3">
        <v>0</v>
      </c>
      <c r="O497" s="7">
        <f t="shared" si="7"/>
        <v>0</v>
      </c>
    </row>
    <row r="498" spans="1:15" ht="75" customHeight="1" x14ac:dyDescent="0.25">
      <c r="A498" s="13" t="s">
        <v>701</v>
      </c>
      <c r="B498" s="14" t="s">
        <v>1291</v>
      </c>
      <c r="C498" s="14" t="str">
        <f>""</f>
        <v/>
      </c>
      <c r="D498" s="14" t="s">
        <v>505</v>
      </c>
      <c r="E498" s="14">
        <v>10.199999999999999</v>
      </c>
      <c r="F498" s="14">
        <v>11</v>
      </c>
      <c r="G498" s="14">
        <v>1.5</v>
      </c>
      <c r="H498" s="14"/>
      <c r="I498" s="14" t="s">
        <v>221</v>
      </c>
      <c r="J498" s="15">
        <v>30.83</v>
      </c>
      <c r="K498" s="14">
        <v>6</v>
      </c>
      <c r="L498" s="33">
        <v>50</v>
      </c>
      <c r="M498" s="2">
        <v>2.0525000000000002</v>
      </c>
      <c r="N498" s="3">
        <v>0</v>
      </c>
      <c r="O498" s="7">
        <f t="shared" si="7"/>
        <v>0</v>
      </c>
    </row>
    <row r="499" spans="1:15" ht="75" customHeight="1" x14ac:dyDescent="0.25">
      <c r="A499" s="13" t="s">
        <v>704</v>
      </c>
      <c r="B499" s="14" t="s">
        <v>1290</v>
      </c>
      <c r="C499" s="14" t="str">
        <f>""</f>
        <v/>
      </c>
      <c r="D499" s="14" t="s">
        <v>505</v>
      </c>
      <c r="E499" s="14">
        <v>7.9</v>
      </c>
      <c r="F499" s="14">
        <v>8</v>
      </c>
      <c r="G499" s="14">
        <v>0.6</v>
      </c>
      <c r="H499" s="14"/>
      <c r="I499" s="14" t="s">
        <v>135</v>
      </c>
      <c r="J499" s="15">
        <v>13.95</v>
      </c>
      <c r="K499" s="14">
        <v>12</v>
      </c>
      <c r="L499" s="33">
        <v>77</v>
      </c>
      <c r="M499" s="2">
        <v>0.90249999999999997</v>
      </c>
      <c r="N499" s="3">
        <v>0</v>
      </c>
      <c r="O499" s="7">
        <f t="shared" si="7"/>
        <v>0</v>
      </c>
    </row>
    <row r="500" spans="1:15" ht="75" customHeight="1" x14ac:dyDescent="0.25">
      <c r="A500" s="13" t="s">
        <v>706</v>
      </c>
      <c r="B500" s="14" t="s">
        <v>1289</v>
      </c>
      <c r="C500" s="14" t="str">
        <f>""</f>
        <v/>
      </c>
      <c r="D500" s="14" t="s">
        <v>505</v>
      </c>
      <c r="E500" s="14">
        <v>12</v>
      </c>
      <c r="F500" s="14">
        <v>12</v>
      </c>
      <c r="G500" s="14">
        <v>0.7</v>
      </c>
      <c r="H500" s="14"/>
      <c r="I500" s="14" t="s">
        <v>135</v>
      </c>
      <c r="J500" s="15">
        <v>31.73</v>
      </c>
      <c r="K500" s="14">
        <v>10</v>
      </c>
      <c r="L500" s="33">
        <v>84</v>
      </c>
      <c r="M500" s="2">
        <v>2.12</v>
      </c>
      <c r="N500" s="3">
        <v>0</v>
      </c>
      <c r="O500" s="7">
        <f t="shared" si="7"/>
        <v>0</v>
      </c>
    </row>
    <row r="501" spans="1:15" ht="75" customHeight="1" x14ac:dyDescent="0.25">
      <c r="A501" s="13" t="s">
        <v>707</v>
      </c>
      <c r="B501" s="14" t="s">
        <v>1288</v>
      </c>
      <c r="C501" s="14" t="str">
        <f>""</f>
        <v/>
      </c>
      <c r="D501" s="14" t="s">
        <v>505</v>
      </c>
      <c r="E501" s="14">
        <v>8.9</v>
      </c>
      <c r="F501" s="14">
        <v>9.6</v>
      </c>
      <c r="G501" s="14">
        <v>1.3</v>
      </c>
      <c r="H501" s="14"/>
      <c r="I501" s="14" t="s">
        <v>135</v>
      </c>
      <c r="J501" s="15">
        <v>20.82</v>
      </c>
      <c r="K501" s="14">
        <v>6</v>
      </c>
      <c r="L501" s="33">
        <v>97</v>
      </c>
      <c r="M501" s="2">
        <v>1.3724999999999998</v>
      </c>
      <c r="N501" s="3">
        <v>0</v>
      </c>
      <c r="O501" s="7">
        <f t="shared" si="7"/>
        <v>0</v>
      </c>
    </row>
    <row r="502" spans="1:15" ht="75" customHeight="1" x14ac:dyDescent="0.25">
      <c r="A502" s="13" t="s">
        <v>700</v>
      </c>
      <c r="B502" s="14" t="s">
        <v>1287</v>
      </c>
      <c r="C502" s="14" t="str">
        <f>""</f>
        <v/>
      </c>
      <c r="D502" s="14" t="s">
        <v>505</v>
      </c>
      <c r="E502" s="14">
        <v>8.9</v>
      </c>
      <c r="F502" s="14">
        <v>9.6</v>
      </c>
      <c r="G502" s="14">
        <v>1.3</v>
      </c>
      <c r="H502" s="14"/>
      <c r="I502" s="14" t="s">
        <v>221</v>
      </c>
      <c r="J502" s="15">
        <v>20.82</v>
      </c>
      <c r="K502" s="14">
        <v>6</v>
      </c>
      <c r="L502" s="33">
        <v>123</v>
      </c>
      <c r="M502" s="2">
        <v>1.3724999999999998</v>
      </c>
      <c r="N502" s="3">
        <v>0</v>
      </c>
      <c r="O502" s="7">
        <f t="shared" si="7"/>
        <v>0</v>
      </c>
    </row>
    <row r="503" spans="1:15" ht="75" customHeight="1" x14ac:dyDescent="0.25">
      <c r="A503" s="13" t="s">
        <v>698</v>
      </c>
      <c r="B503" s="14" t="s">
        <v>1286</v>
      </c>
      <c r="C503" s="14" t="str">
        <f>""</f>
        <v/>
      </c>
      <c r="D503" s="14" t="s">
        <v>505</v>
      </c>
      <c r="E503" s="14">
        <v>10</v>
      </c>
      <c r="F503" s="14">
        <v>10</v>
      </c>
      <c r="G503" s="14">
        <v>0.7</v>
      </c>
      <c r="H503" s="14"/>
      <c r="I503" s="14" t="s">
        <v>221</v>
      </c>
      <c r="J503" s="15">
        <v>20.82</v>
      </c>
      <c r="K503" s="14">
        <v>12</v>
      </c>
      <c r="L503" s="33">
        <v>141</v>
      </c>
      <c r="M503" s="2">
        <v>1.3724999999999998</v>
      </c>
      <c r="N503" s="3">
        <v>0</v>
      </c>
      <c r="O503" s="7">
        <f t="shared" si="7"/>
        <v>0</v>
      </c>
    </row>
    <row r="504" spans="1:15" ht="75" customHeight="1" x14ac:dyDescent="0.25">
      <c r="A504" s="13" t="s">
        <v>504</v>
      </c>
      <c r="B504" s="14" t="s">
        <v>1285</v>
      </c>
      <c r="C504" s="14" t="str">
        <f>""</f>
        <v/>
      </c>
      <c r="D504" s="14" t="s">
        <v>505</v>
      </c>
      <c r="E504" s="14">
        <v>11.9</v>
      </c>
      <c r="F504" s="14">
        <v>7.9</v>
      </c>
      <c r="G504" s="14">
        <v>0.6</v>
      </c>
      <c r="H504" s="14"/>
      <c r="I504" s="14" t="s">
        <v>506</v>
      </c>
      <c r="J504" s="15">
        <v>13.95</v>
      </c>
      <c r="K504" s="14">
        <v>12</v>
      </c>
      <c r="L504" s="33">
        <v>156</v>
      </c>
      <c r="M504" s="2">
        <v>0.87988782051282055</v>
      </c>
      <c r="N504" s="3">
        <v>0</v>
      </c>
      <c r="O504" s="7">
        <f t="shared" si="7"/>
        <v>0</v>
      </c>
    </row>
    <row r="505" spans="1:15" ht="75" customHeight="1" x14ac:dyDescent="0.25">
      <c r="A505" s="13" t="s">
        <v>604</v>
      </c>
      <c r="B505" s="14" t="s">
        <v>1284</v>
      </c>
      <c r="C505" s="14" t="str">
        <f>""</f>
        <v/>
      </c>
      <c r="D505" s="14" t="s">
        <v>505</v>
      </c>
      <c r="E505" s="14">
        <v>9.5</v>
      </c>
      <c r="F505" s="14">
        <v>8.8000000000000007</v>
      </c>
      <c r="G505" s="14">
        <v>1.3</v>
      </c>
      <c r="H505" s="14"/>
      <c r="I505" s="14" t="s">
        <v>506</v>
      </c>
      <c r="J505" s="15">
        <v>20.82</v>
      </c>
      <c r="K505" s="14">
        <v>12</v>
      </c>
      <c r="L505" s="33">
        <v>312</v>
      </c>
      <c r="M505" s="2">
        <v>1.2382051282051283</v>
      </c>
      <c r="N505" s="3">
        <v>0</v>
      </c>
      <c r="O505" s="7">
        <f t="shared" si="7"/>
        <v>0</v>
      </c>
    </row>
    <row r="506" spans="1:15" ht="75" customHeight="1" x14ac:dyDescent="0.25">
      <c r="A506" s="13" t="s">
        <v>603</v>
      </c>
      <c r="B506" s="14" t="s">
        <v>1283</v>
      </c>
      <c r="C506" s="14" t="str">
        <f>""</f>
        <v/>
      </c>
      <c r="D506" s="14" t="s">
        <v>505</v>
      </c>
      <c r="E506" s="14">
        <v>11</v>
      </c>
      <c r="F506" s="14">
        <v>10.5</v>
      </c>
      <c r="G506" s="14"/>
      <c r="H506" s="14"/>
      <c r="I506" s="14" t="s">
        <v>135</v>
      </c>
      <c r="J506" s="15">
        <v>30.83</v>
      </c>
      <c r="K506" s="14">
        <v>12</v>
      </c>
      <c r="L506" s="33">
        <v>385</v>
      </c>
      <c r="M506" s="2">
        <v>1.8323961038961041</v>
      </c>
      <c r="N506" s="3">
        <v>0</v>
      </c>
      <c r="O506" s="7">
        <f t="shared" si="7"/>
        <v>0</v>
      </c>
    </row>
    <row r="507" spans="1:15" ht="75" customHeight="1" x14ac:dyDescent="0.25">
      <c r="A507" s="13" t="s">
        <v>756</v>
      </c>
      <c r="B507" s="14" t="s">
        <v>1282</v>
      </c>
      <c r="C507" s="14" t="str">
        <f>""</f>
        <v/>
      </c>
      <c r="D507" s="14" t="s">
        <v>505</v>
      </c>
      <c r="E507" s="14"/>
      <c r="F507" s="14"/>
      <c r="G507" s="14"/>
      <c r="H507" s="14"/>
      <c r="I507" s="14" t="s">
        <v>757</v>
      </c>
      <c r="J507" s="15">
        <v>15.87</v>
      </c>
      <c r="K507" s="14">
        <v>10</v>
      </c>
      <c r="L507" s="33">
        <v>423</v>
      </c>
      <c r="M507" s="2">
        <v>1.0725</v>
      </c>
      <c r="N507" s="3">
        <v>0</v>
      </c>
      <c r="O507" s="7">
        <f t="shared" si="7"/>
        <v>0</v>
      </c>
    </row>
    <row r="508" spans="1:15" ht="75" customHeight="1" x14ac:dyDescent="0.25">
      <c r="A508" s="13" t="s">
        <v>703</v>
      </c>
      <c r="B508" s="14" t="s">
        <v>1281</v>
      </c>
      <c r="C508" s="14" t="str">
        <f>""</f>
        <v/>
      </c>
      <c r="D508" s="14" t="s">
        <v>505</v>
      </c>
      <c r="E508" s="14">
        <v>7.5</v>
      </c>
      <c r="F508" s="14">
        <v>7.5</v>
      </c>
      <c r="G508" s="14">
        <v>3.1</v>
      </c>
      <c r="H508" s="14"/>
      <c r="I508" s="14" t="s">
        <v>221</v>
      </c>
      <c r="J508" s="15">
        <v>15.87</v>
      </c>
      <c r="K508" s="14">
        <v>10</v>
      </c>
      <c r="L508" s="33">
        <v>461</v>
      </c>
      <c r="M508" s="2">
        <v>1.0725</v>
      </c>
      <c r="N508" s="3">
        <v>0</v>
      </c>
      <c r="O508" s="7">
        <f t="shared" si="7"/>
        <v>0</v>
      </c>
    </row>
    <row r="509" spans="1:15" ht="75" customHeight="1" x14ac:dyDescent="0.25">
      <c r="A509" s="13" t="s">
        <v>508</v>
      </c>
      <c r="B509" s="14" t="s">
        <v>1280</v>
      </c>
      <c r="C509" s="14" t="str">
        <f>""</f>
        <v/>
      </c>
      <c r="D509" s="14" t="s">
        <v>505</v>
      </c>
      <c r="E509" s="14">
        <v>12</v>
      </c>
      <c r="F509" s="14">
        <v>12</v>
      </c>
      <c r="G509" s="14">
        <v>0.8</v>
      </c>
      <c r="H509" s="14"/>
      <c r="I509" s="14" t="s">
        <v>506</v>
      </c>
      <c r="J509" s="15">
        <v>31.73</v>
      </c>
      <c r="K509" s="14">
        <v>10</v>
      </c>
      <c r="L509" s="33">
        <v>463</v>
      </c>
      <c r="M509" s="2">
        <v>1.8651223902087832</v>
      </c>
      <c r="N509" s="3">
        <v>0</v>
      </c>
      <c r="O509" s="7">
        <f t="shared" si="7"/>
        <v>0</v>
      </c>
    </row>
    <row r="510" spans="1:15" ht="75" customHeight="1" x14ac:dyDescent="0.25">
      <c r="A510" s="13" t="s">
        <v>507</v>
      </c>
      <c r="B510" s="14" t="s">
        <v>1279</v>
      </c>
      <c r="C510" s="14" t="str">
        <f>""</f>
        <v/>
      </c>
      <c r="D510" s="14" t="s">
        <v>505</v>
      </c>
      <c r="E510" s="14">
        <v>10</v>
      </c>
      <c r="F510" s="14">
        <v>10</v>
      </c>
      <c r="G510" s="14">
        <v>0.7</v>
      </c>
      <c r="H510" s="14"/>
      <c r="I510" s="14" t="s">
        <v>506</v>
      </c>
      <c r="J510" s="15">
        <v>20.82</v>
      </c>
      <c r="K510" s="14">
        <v>12</v>
      </c>
      <c r="L510" s="33">
        <v>556</v>
      </c>
      <c r="M510" s="2">
        <v>1.3724999999999998</v>
      </c>
      <c r="N510" s="3">
        <v>0</v>
      </c>
      <c r="O510" s="7">
        <f t="shared" si="7"/>
        <v>0</v>
      </c>
    </row>
    <row r="511" spans="1:15" ht="75" customHeight="1" x14ac:dyDescent="0.25">
      <c r="A511" s="13" t="s">
        <v>510</v>
      </c>
      <c r="B511" s="14" t="s">
        <v>1278</v>
      </c>
      <c r="C511" s="14" t="str">
        <f>""</f>
        <v/>
      </c>
      <c r="D511" s="14" t="s">
        <v>505</v>
      </c>
      <c r="E511" s="14">
        <v>7.5</v>
      </c>
      <c r="F511" s="14">
        <v>7.5</v>
      </c>
      <c r="G511" s="14">
        <v>3.1</v>
      </c>
      <c r="H511" s="14">
        <v>28.7</v>
      </c>
      <c r="I511" s="14" t="s">
        <v>506</v>
      </c>
      <c r="J511" s="15">
        <v>15.87</v>
      </c>
      <c r="K511" s="14">
        <v>10</v>
      </c>
      <c r="L511" s="33">
        <v>591</v>
      </c>
      <c r="M511" s="2">
        <v>0.90001410039481111</v>
      </c>
      <c r="N511" s="3">
        <v>0</v>
      </c>
      <c r="O511" s="7">
        <f t="shared" si="7"/>
        <v>0</v>
      </c>
    </row>
    <row r="512" spans="1:15" ht="75" customHeight="1" x14ac:dyDescent="0.25">
      <c r="A512" s="13" t="s">
        <v>509</v>
      </c>
      <c r="B512" s="14" t="s">
        <v>1277</v>
      </c>
      <c r="C512" s="14" t="str">
        <f>""</f>
        <v/>
      </c>
      <c r="D512" s="14" t="s">
        <v>505</v>
      </c>
      <c r="E512" s="14">
        <v>12.5</v>
      </c>
      <c r="F512" s="14">
        <v>11.7</v>
      </c>
      <c r="G512" s="14">
        <v>1.7</v>
      </c>
      <c r="H512" s="14"/>
      <c r="I512" s="14" t="s">
        <v>506</v>
      </c>
      <c r="J512" s="15">
        <v>35.549999999999997</v>
      </c>
      <c r="K512" s="14">
        <v>6</v>
      </c>
      <c r="L512" s="33">
        <v>604</v>
      </c>
      <c r="M512" s="2">
        <v>2.17</v>
      </c>
      <c r="N512" s="3">
        <v>0</v>
      </c>
      <c r="O512" s="7">
        <f t="shared" si="7"/>
        <v>0</v>
      </c>
    </row>
    <row r="513" spans="1:15" ht="75" customHeight="1" x14ac:dyDescent="0.25">
      <c r="A513" s="13" t="s">
        <v>792</v>
      </c>
      <c r="B513" s="14" t="s">
        <v>793</v>
      </c>
      <c r="C513" s="14" t="str">
        <f>""</f>
        <v/>
      </c>
      <c r="D513" s="14" t="s">
        <v>505</v>
      </c>
      <c r="E513" s="14"/>
      <c r="F513" s="14"/>
      <c r="G513" s="14"/>
      <c r="H513" s="14"/>
      <c r="I513" s="14" t="s">
        <v>135</v>
      </c>
      <c r="J513" s="15">
        <v>18.45</v>
      </c>
      <c r="K513" s="14"/>
      <c r="L513" s="33">
        <v>1072</v>
      </c>
      <c r="M513" s="2">
        <v>1.365</v>
      </c>
      <c r="N513" s="3">
        <v>0</v>
      </c>
      <c r="O513" s="7">
        <f t="shared" si="7"/>
        <v>0</v>
      </c>
    </row>
    <row r="514" spans="1:15" ht="75" customHeight="1" x14ac:dyDescent="0.25">
      <c r="A514" s="13" t="s">
        <v>347</v>
      </c>
      <c r="B514" s="14" t="s">
        <v>1318</v>
      </c>
      <c r="C514" s="14" t="str">
        <f>""</f>
        <v/>
      </c>
      <c r="D514" s="14" t="s">
        <v>345</v>
      </c>
      <c r="E514" s="14">
        <v>10.4</v>
      </c>
      <c r="F514" s="14">
        <v>12.8</v>
      </c>
      <c r="G514" s="14">
        <v>3.2</v>
      </c>
      <c r="H514" s="14">
        <v>96</v>
      </c>
      <c r="I514" s="14" t="s">
        <v>312</v>
      </c>
      <c r="J514" s="15">
        <v>25.32</v>
      </c>
      <c r="K514" s="14">
        <v>6</v>
      </c>
      <c r="L514" s="33">
        <v>9</v>
      </c>
      <c r="M514" s="2">
        <v>2.2357801944444446</v>
      </c>
      <c r="N514" s="3">
        <v>0</v>
      </c>
      <c r="O514" s="7">
        <f t="shared" ref="O514:O577" si="8">M514*N514</f>
        <v>0</v>
      </c>
    </row>
    <row r="515" spans="1:15" ht="75" customHeight="1" x14ac:dyDescent="0.25">
      <c r="A515" s="13" t="s">
        <v>350</v>
      </c>
      <c r="B515" s="14" t="s">
        <v>1315</v>
      </c>
      <c r="C515" s="14" t="str">
        <f>""</f>
        <v/>
      </c>
      <c r="D515" s="14" t="s">
        <v>345</v>
      </c>
      <c r="E515" s="14">
        <v>20.9</v>
      </c>
      <c r="F515" s="14">
        <v>6.4</v>
      </c>
      <c r="G515" s="14">
        <v>1.6</v>
      </c>
      <c r="H515" s="14">
        <v>0</v>
      </c>
      <c r="I515" s="14" t="s">
        <v>312</v>
      </c>
      <c r="J515" s="15">
        <v>31.73</v>
      </c>
      <c r="K515" s="14">
        <v>12</v>
      </c>
      <c r="L515" s="33">
        <v>10</v>
      </c>
      <c r="M515" s="2">
        <v>2.0550000000000002</v>
      </c>
      <c r="N515" s="3">
        <v>0</v>
      </c>
      <c r="O515" s="7">
        <f t="shared" si="8"/>
        <v>0</v>
      </c>
    </row>
    <row r="516" spans="1:15" ht="75" customHeight="1" x14ac:dyDescent="0.25">
      <c r="A516" s="13" t="s">
        <v>353</v>
      </c>
      <c r="B516" s="14" t="s">
        <v>1316</v>
      </c>
      <c r="C516" s="14" t="str">
        <f>""</f>
        <v/>
      </c>
      <c r="D516" s="14" t="s">
        <v>345</v>
      </c>
      <c r="E516" s="14">
        <v>6.9</v>
      </c>
      <c r="F516" s="14">
        <v>6.4</v>
      </c>
      <c r="G516" s="14">
        <v>3.2</v>
      </c>
      <c r="H516" s="14">
        <v>35</v>
      </c>
      <c r="I516" s="14" t="s">
        <v>352</v>
      </c>
      <c r="J516" s="15">
        <v>10.92</v>
      </c>
      <c r="K516" s="14">
        <v>12</v>
      </c>
      <c r="L516" s="33">
        <v>10</v>
      </c>
      <c r="M516" s="2">
        <v>0.98721841666666654</v>
      </c>
      <c r="N516" s="3">
        <v>0</v>
      </c>
      <c r="O516" s="7">
        <f t="shared" si="8"/>
        <v>0</v>
      </c>
    </row>
    <row r="517" spans="1:15" ht="75" customHeight="1" x14ac:dyDescent="0.25">
      <c r="A517" s="13" t="s">
        <v>413</v>
      </c>
      <c r="B517" s="14" t="s">
        <v>1317</v>
      </c>
      <c r="C517" s="14" t="str">
        <f>""</f>
        <v/>
      </c>
      <c r="D517" s="14" t="s">
        <v>345</v>
      </c>
      <c r="E517" s="14">
        <v>10.4</v>
      </c>
      <c r="F517" s="14">
        <v>12.8</v>
      </c>
      <c r="G517" s="14">
        <v>3.2</v>
      </c>
      <c r="H517" s="14">
        <v>96</v>
      </c>
      <c r="I517" s="14" t="s">
        <v>411</v>
      </c>
      <c r="J517" s="15">
        <v>22.95</v>
      </c>
      <c r="K517" s="14">
        <v>6</v>
      </c>
      <c r="L517" s="33">
        <v>10</v>
      </c>
      <c r="M517" s="2">
        <v>1.47</v>
      </c>
      <c r="N517" s="3">
        <v>0</v>
      </c>
      <c r="O517" s="7">
        <f t="shared" si="8"/>
        <v>0</v>
      </c>
    </row>
    <row r="518" spans="1:15" ht="75" customHeight="1" x14ac:dyDescent="0.25">
      <c r="A518" s="13" t="s">
        <v>356</v>
      </c>
      <c r="B518" s="14" t="s">
        <v>1313</v>
      </c>
      <c r="C518" s="14" t="str">
        <f>""</f>
        <v/>
      </c>
      <c r="D518" s="14" t="s">
        <v>345</v>
      </c>
      <c r="E518" s="14">
        <v>20.9</v>
      </c>
      <c r="F518" s="14">
        <v>6.5</v>
      </c>
      <c r="G518" s="14">
        <v>1.6</v>
      </c>
      <c r="H518" s="14">
        <v>0</v>
      </c>
      <c r="I518" s="14" t="s">
        <v>352</v>
      </c>
      <c r="J518" s="15">
        <v>31.73</v>
      </c>
      <c r="K518" s="14">
        <v>12</v>
      </c>
      <c r="L518" s="33">
        <v>11</v>
      </c>
      <c r="M518" s="2">
        <v>2.0550000000000002</v>
      </c>
      <c r="N518" s="3">
        <v>0</v>
      </c>
      <c r="O518" s="7">
        <f t="shared" si="8"/>
        <v>0</v>
      </c>
    </row>
    <row r="519" spans="1:15" ht="75" customHeight="1" x14ac:dyDescent="0.25">
      <c r="A519" s="13" t="s">
        <v>412</v>
      </c>
      <c r="B519" s="14" t="s">
        <v>1314</v>
      </c>
      <c r="C519" s="14" t="str">
        <f>""</f>
        <v/>
      </c>
      <c r="D519" s="14" t="s">
        <v>345</v>
      </c>
      <c r="E519" s="14">
        <v>6.9</v>
      </c>
      <c r="F519" s="14">
        <v>6.4</v>
      </c>
      <c r="G519" s="14">
        <v>3.2</v>
      </c>
      <c r="H519" s="14">
        <v>35</v>
      </c>
      <c r="I519" s="14" t="s">
        <v>411</v>
      </c>
      <c r="J519" s="15">
        <v>9.9</v>
      </c>
      <c r="K519" s="14">
        <v>12</v>
      </c>
      <c r="L519" s="33">
        <v>11</v>
      </c>
      <c r="M519" s="2">
        <v>0.98750000000000016</v>
      </c>
      <c r="N519" s="3">
        <v>0</v>
      </c>
      <c r="O519" s="7">
        <f t="shared" si="8"/>
        <v>0</v>
      </c>
    </row>
    <row r="520" spans="1:15" ht="75" customHeight="1" x14ac:dyDescent="0.25">
      <c r="A520" s="13" t="s">
        <v>351</v>
      </c>
      <c r="B520" s="14" t="s">
        <v>1312</v>
      </c>
      <c r="C520" s="14" t="str">
        <f>""</f>
        <v/>
      </c>
      <c r="D520" s="14" t="s">
        <v>345</v>
      </c>
      <c r="E520" s="14">
        <v>6.9</v>
      </c>
      <c r="F520" s="14">
        <v>12.8</v>
      </c>
      <c r="G520" s="14">
        <v>3.2</v>
      </c>
      <c r="H520" s="14">
        <v>57.6</v>
      </c>
      <c r="I520" s="14" t="s">
        <v>352</v>
      </c>
      <c r="J520" s="15">
        <v>20.48</v>
      </c>
      <c r="K520" s="14">
        <v>6</v>
      </c>
      <c r="L520" s="33">
        <v>12</v>
      </c>
      <c r="M520" s="2">
        <v>1.325</v>
      </c>
      <c r="N520" s="3">
        <v>0</v>
      </c>
      <c r="O520" s="7">
        <f t="shared" si="8"/>
        <v>0</v>
      </c>
    </row>
    <row r="521" spans="1:15" ht="75" customHeight="1" x14ac:dyDescent="0.25">
      <c r="A521" s="13" t="s">
        <v>354</v>
      </c>
      <c r="B521" s="14" t="s">
        <v>1311</v>
      </c>
      <c r="C521" s="14" t="str">
        <f>""</f>
        <v/>
      </c>
      <c r="D521" s="14" t="s">
        <v>345</v>
      </c>
      <c r="E521" s="14">
        <v>10.4</v>
      </c>
      <c r="F521" s="14">
        <v>12.8</v>
      </c>
      <c r="G521" s="14">
        <v>3.2</v>
      </c>
      <c r="H521" s="14">
        <v>96</v>
      </c>
      <c r="I521" s="14" t="s">
        <v>352</v>
      </c>
      <c r="J521" s="15">
        <v>25.2</v>
      </c>
      <c r="K521" s="14">
        <v>6</v>
      </c>
      <c r="L521" s="33">
        <v>13</v>
      </c>
      <c r="M521" s="2">
        <v>2.2796690833333333</v>
      </c>
      <c r="N521" s="3">
        <v>0</v>
      </c>
      <c r="O521" s="7">
        <f t="shared" si="8"/>
        <v>0</v>
      </c>
    </row>
    <row r="522" spans="1:15" ht="75" customHeight="1" x14ac:dyDescent="0.25">
      <c r="A522" s="13" t="s">
        <v>415</v>
      </c>
      <c r="B522" s="14" t="s">
        <v>1310</v>
      </c>
      <c r="C522" s="14" t="str">
        <f>""</f>
        <v/>
      </c>
      <c r="D522" s="14" t="s">
        <v>345</v>
      </c>
      <c r="E522" s="14">
        <v>10.4</v>
      </c>
      <c r="F522" s="14">
        <v>12.8</v>
      </c>
      <c r="G522" s="14">
        <v>1.6</v>
      </c>
      <c r="H522" s="14">
        <v>0</v>
      </c>
      <c r="I522" s="14" t="s">
        <v>411</v>
      </c>
      <c r="J522" s="15">
        <v>26.22</v>
      </c>
      <c r="K522" s="14">
        <v>12</v>
      </c>
      <c r="L522" s="33">
        <v>26</v>
      </c>
      <c r="M522" s="2">
        <v>1.5925</v>
      </c>
      <c r="N522" s="3">
        <v>0</v>
      </c>
      <c r="O522" s="7">
        <f t="shared" si="8"/>
        <v>0</v>
      </c>
    </row>
    <row r="523" spans="1:15" ht="75" customHeight="1" x14ac:dyDescent="0.25">
      <c r="A523" s="13" t="s">
        <v>346</v>
      </c>
      <c r="B523" s="14" t="s">
        <v>1309</v>
      </c>
      <c r="C523" s="14" t="str">
        <f>""</f>
        <v/>
      </c>
      <c r="D523" s="14" t="s">
        <v>345</v>
      </c>
      <c r="E523" s="14">
        <v>6.9</v>
      </c>
      <c r="F523" s="14">
        <v>6.4</v>
      </c>
      <c r="G523" s="14">
        <v>3.2</v>
      </c>
      <c r="H523" s="14">
        <v>35</v>
      </c>
      <c r="I523" s="14" t="s">
        <v>312</v>
      </c>
      <c r="J523" s="15">
        <v>10.92</v>
      </c>
      <c r="K523" s="14">
        <v>12</v>
      </c>
      <c r="L523" s="33">
        <v>30</v>
      </c>
      <c r="M523" s="2">
        <v>0.70333333333333325</v>
      </c>
      <c r="N523" s="3">
        <v>0</v>
      </c>
      <c r="O523" s="7">
        <f t="shared" si="8"/>
        <v>0</v>
      </c>
    </row>
    <row r="524" spans="1:15" ht="75" customHeight="1" x14ac:dyDescent="0.25">
      <c r="A524" s="13" t="s">
        <v>513</v>
      </c>
      <c r="B524" s="14" t="s">
        <v>1308</v>
      </c>
      <c r="C524" s="14" t="str">
        <f>""</f>
        <v/>
      </c>
      <c r="D524" s="14" t="s">
        <v>345</v>
      </c>
      <c r="E524" s="14">
        <v>10.4</v>
      </c>
      <c r="F524" s="14">
        <v>12.8</v>
      </c>
      <c r="G524" s="14">
        <v>0.4</v>
      </c>
      <c r="H524" s="14"/>
      <c r="I524" s="14" t="s">
        <v>114</v>
      </c>
      <c r="J524" s="15">
        <v>32.93</v>
      </c>
      <c r="K524" s="14">
        <v>6</v>
      </c>
      <c r="L524" s="33">
        <v>31</v>
      </c>
      <c r="M524" s="2">
        <v>2.5626612903225805</v>
      </c>
      <c r="N524" s="3">
        <v>0</v>
      </c>
      <c r="O524" s="7">
        <f t="shared" si="8"/>
        <v>0</v>
      </c>
    </row>
    <row r="525" spans="1:15" ht="75" customHeight="1" x14ac:dyDescent="0.25">
      <c r="A525" s="13" t="s">
        <v>368</v>
      </c>
      <c r="B525" s="14" t="s">
        <v>1307</v>
      </c>
      <c r="C525" s="14" t="str">
        <f>""</f>
        <v/>
      </c>
      <c r="D525" s="14" t="s">
        <v>345</v>
      </c>
      <c r="E525" s="14">
        <v>6.9</v>
      </c>
      <c r="F525" s="14">
        <v>6.4</v>
      </c>
      <c r="G525" s="14">
        <v>3.2</v>
      </c>
      <c r="H525" s="14">
        <v>35</v>
      </c>
      <c r="I525" s="14" t="s">
        <v>367</v>
      </c>
      <c r="J525" s="15">
        <v>10.92</v>
      </c>
      <c r="K525" s="14">
        <v>12</v>
      </c>
      <c r="L525" s="33">
        <v>33</v>
      </c>
      <c r="M525" s="2">
        <v>0.98721841666666654</v>
      </c>
      <c r="N525" s="3">
        <v>0</v>
      </c>
      <c r="O525" s="7">
        <f t="shared" si="8"/>
        <v>0</v>
      </c>
    </row>
    <row r="526" spans="1:15" ht="75" customHeight="1" x14ac:dyDescent="0.25">
      <c r="A526" s="13" t="s">
        <v>559</v>
      </c>
      <c r="B526" s="14" t="s">
        <v>1306</v>
      </c>
      <c r="C526" s="14" t="str">
        <f>""</f>
        <v/>
      </c>
      <c r="D526" s="14" t="s">
        <v>345</v>
      </c>
      <c r="E526" s="14">
        <v>10.4</v>
      </c>
      <c r="F526" s="14">
        <v>6.4</v>
      </c>
      <c r="G526" s="14">
        <v>1.6</v>
      </c>
      <c r="H526" s="14"/>
      <c r="I526" s="14" t="s">
        <v>560</v>
      </c>
      <c r="J526" s="15">
        <v>17.440000000000001</v>
      </c>
      <c r="K526" s="14">
        <v>12</v>
      </c>
      <c r="L526" s="33">
        <v>35</v>
      </c>
      <c r="M526" s="2">
        <v>1.3025</v>
      </c>
      <c r="N526" s="3">
        <v>0</v>
      </c>
      <c r="O526" s="7">
        <f t="shared" si="8"/>
        <v>0</v>
      </c>
    </row>
    <row r="527" spans="1:15" ht="75" customHeight="1" x14ac:dyDescent="0.25">
      <c r="A527" s="13" t="s">
        <v>416</v>
      </c>
      <c r="B527" s="14" t="s">
        <v>1305</v>
      </c>
      <c r="C527" s="14" t="str">
        <f>""</f>
        <v/>
      </c>
      <c r="D527" s="14" t="s">
        <v>345</v>
      </c>
      <c r="E527" s="14">
        <v>6.9</v>
      </c>
      <c r="F527" s="14">
        <v>12.8</v>
      </c>
      <c r="G527" s="14">
        <v>1.6</v>
      </c>
      <c r="H527" s="14">
        <v>0</v>
      </c>
      <c r="I527" s="14" t="s">
        <v>411</v>
      </c>
      <c r="J527" s="15">
        <v>20.82</v>
      </c>
      <c r="K527" s="14">
        <v>12</v>
      </c>
      <c r="L527" s="33">
        <v>39</v>
      </c>
      <c r="M527" s="2">
        <v>1.3244871794871795</v>
      </c>
      <c r="N527" s="3">
        <v>0</v>
      </c>
      <c r="O527" s="7">
        <f t="shared" si="8"/>
        <v>0</v>
      </c>
    </row>
    <row r="528" spans="1:15" ht="75" customHeight="1" x14ac:dyDescent="0.25">
      <c r="A528" s="13" t="s">
        <v>348</v>
      </c>
      <c r="B528" s="14" t="s">
        <v>1304</v>
      </c>
      <c r="C528" s="14" t="str">
        <f>""</f>
        <v/>
      </c>
      <c r="D528" s="14" t="s">
        <v>345</v>
      </c>
      <c r="E528" s="14">
        <v>10.4</v>
      </c>
      <c r="F528" s="14">
        <v>6.4</v>
      </c>
      <c r="G528" s="14">
        <v>3.2</v>
      </c>
      <c r="H528" s="14">
        <v>41.6</v>
      </c>
      <c r="I528" s="14" t="s">
        <v>312</v>
      </c>
      <c r="J528" s="15">
        <v>14.18</v>
      </c>
      <c r="K528" s="14">
        <v>12</v>
      </c>
      <c r="L528" s="33">
        <v>40</v>
      </c>
      <c r="M528" s="2">
        <v>0.91902783333333338</v>
      </c>
      <c r="N528" s="3">
        <v>0</v>
      </c>
      <c r="O528" s="7">
        <f t="shared" si="8"/>
        <v>0</v>
      </c>
    </row>
    <row r="529" spans="1:15" ht="75" customHeight="1" x14ac:dyDescent="0.25">
      <c r="A529" s="13" t="s">
        <v>369</v>
      </c>
      <c r="B529" s="14" t="s">
        <v>1303</v>
      </c>
      <c r="C529" s="14" t="str">
        <f>""</f>
        <v/>
      </c>
      <c r="D529" s="14" t="s">
        <v>345</v>
      </c>
      <c r="E529" s="14">
        <v>10.4</v>
      </c>
      <c r="F529" s="14">
        <v>12.8</v>
      </c>
      <c r="G529" s="14">
        <v>3.2</v>
      </c>
      <c r="H529" s="14">
        <v>96</v>
      </c>
      <c r="I529" s="14" t="s">
        <v>367</v>
      </c>
      <c r="J529" s="15">
        <v>25.2</v>
      </c>
      <c r="K529" s="14">
        <v>6</v>
      </c>
      <c r="L529" s="33">
        <v>44</v>
      </c>
      <c r="M529" s="2">
        <v>2.2796145833333337</v>
      </c>
      <c r="N529" s="3">
        <v>0</v>
      </c>
      <c r="O529" s="7">
        <f t="shared" si="8"/>
        <v>0</v>
      </c>
    </row>
    <row r="530" spans="1:15" ht="75" customHeight="1" x14ac:dyDescent="0.25">
      <c r="A530" s="13" t="s">
        <v>349</v>
      </c>
      <c r="B530" s="14" t="s">
        <v>1302</v>
      </c>
      <c r="C530" s="14" t="str">
        <f>""</f>
        <v/>
      </c>
      <c r="D530" s="14" t="s">
        <v>345</v>
      </c>
      <c r="E530" s="14">
        <v>10.4</v>
      </c>
      <c r="F530" s="14">
        <v>12.8</v>
      </c>
      <c r="G530" s="14">
        <v>1.6</v>
      </c>
      <c r="H530" s="14">
        <v>0</v>
      </c>
      <c r="I530" s="14" t="s">
        <v>312</v>
      </c>
      <c r="J530" s="15">
        <v>28.8</v>
      </c>
      <c r="K530" s="14">
        <v>12</v>
      </c>
      <c r="L530" s="33">
        <v>46</v>
      </c>
      <c r="M530" s="2">
        <v>1.7825</v>
      </c>
      <c r="N530" s="3">
        <v>0</v>
      </c>
      <c r="O530" s="7">
        <f t="shared" si="8"/>
        <v>0</v>
      </c>
    </row>
    <row r="531" spans="1:15" ht="75" customHeight="1" x14ac:dyDescent="0.25">
      <c r="A531" s="13" t="s">
        <v>355</v>
      </c>
      <c r="B531" s="14" t="s">
        <v>1301</v>
      </c>
      <c r="C531" s="14" t="str">
        <f>""</f>
        <v/>
      </c>
      <c r="D531" s="14" t="s">
        <v>345</v>
      </c>
      <c r="E531" s="14">
        <v>10.4</v>
      </c>
      <c r="F531" s="14">
        <v>12.8</v>
      </c>
      <c r="G531" s="14">
        <v>1.6</v>
      </c>
      <c r="H531" s="14">
        <v>0</v>
      </c>
      <c r="I531" s="14" t="s">
        <v>352</v>
      </c>
      <c r="J531" s="15">
        <v>28.8</v>
      </c>
      <c r="K531" s="14">
        <v>12</v>
      </c>
      <c r="L531" s="33">
        <v>47</v>
      </c>
      <c r="M531" s="2">
        <v>1.7825</v>
      </c>
      <c r="N531" s="3">
        <v>0</v>
      </c>
      <c r="O531" s="7">
        <f t="shared" si="8"/>
        <v>0</v>
      </c>
    </row>
    <row r="532" spans="1:15" ht="75" customHeight="1" x14ac:dyDescent="0.25">
      <c r="A532" s="13" t="s">
        <v>370</v>
      </c>
      <c r="B532" s="14" t="s">
        <v>1300</v>
      </c>
      <c r="C532" s="14" t="str">
        <f>""</f>
        <v/>
      </c>
      <c r="D532" s="14" t="s">
        <v>345</v>
      </c>
      <c r="E532" s="14">
        <v>10.4</v>
      </c>
      <c r="F532" s="14">
        <v>12.8</v>
      </c>
      <c r="G532" s="14">
        <v>1.6</v>
      </c>
      <c r="H532" s="14">
        <v>0</v>
      </c>
      <c r="I532" s="14" t="s">
        <v>367</v>
      </c>
      <c r="J532" s="15">
        <v>28.8</v>
      </c>
      <c r="K532" s="14">
        <v>12</v>
      </c>
      <c r="L532" s="33">
        <v>48</v>
      </c>
      <c r="M532" s="2">
        <v>1.7825</v>
      </c>
      <c r="N532" s="3">
        <v>0</v>
      </c>
      <c r="O532" s="7">
        <f t="shared" si="8"/>
        <v>0</v>
      </c>
    </row>
    <row r="533" spans="1:15" ht="75" customHeight="1" x14ac:dyDescent="0.25">
      <c r="A533" s="13" t="s">
        <v>366</v>
      </c>
      <c r="B533" s="14" t="s">
        <v>1299</v>
      </c>
      <c r="C533" s="14" t="str">
        <f>""</f>
        <v/>
      </c>
      <c r="D533" s="14" t="s">
        <v>345</v>
      </c>
      <c r="E533" s="14">
        <v>6.9</v>
      </c>
      <c r="F533" s="14">
        <v>12.8</v>
      </c>
      <c r="G533" s="14">
        <v>3.2</v>
      </c>
      <c r="H533" s="14">
        <v>57.6</v>
      </c>
      <c r="I533" s="14" t="s">
        <v>367</v>
      </c>
      <c r="J533" s="15">
        <v>20.48</v>
      </c>
      <c r="K533" s="14">
        <v>6</v>
      </c>
      <c r="L533" s="33">
        <v>60</v>
      </c>
      <c r="M533" s="2">
        <v>1.8474999999999999</v>
      </c>
      <c r="N533" s="3">
        <v>0</v>
      </c>
      <c r="O533" s="7">
        <f t="shared" si="8"/>
        <v>0</v>
      </c>
    </row>
    <row r="534" spans="1:15" ht="75" customHeight="1" x14ac:dyDescent="0.25">
      <c r="A534" s="13" t="s">
        <v>414</v>
      </c>
      <c r="B534" s="14" t="s">
        <v>1298</v>
      </c>
      <c r="C534" s="14" t="str">
        <f>""</f>
        <v/>
      </c>
      <c r="D534" s="14" t="s">
        <v>345</v>
      </c>
      <c r="E534" s="14">
        <v>6.9</v>
      </c>
      <c r="F534" s="14">
        <v>12.8</v>
      </c>
      <c r="G534" s="14">
        <v>3.2</v>
      </c>
      <c r="H534" s="14">
        <v>57.6</v>
      </c>
      <c r="I534" s="14" t="s">
        <v>411</v>
      </c>
      <c r="J534" s="15">
        <v>18.45</v>
      </c>
      <c r="K534" s="14">
        <v>6</v>
      </c>
      <c r="L534" s="33">
        <v>65</v>
      </c>
      <c r="M534" s="2">
        <v>1.135</v>
      </c>
      <c r="N534" s="3">
        <v>0</v>
      </c>
      <c r="O534" s="7">
        <f t="shared" si="8"/>
        <v>0</v>
      </c>
    </row>
    <row r="535" spans="1:15" ht="75" customHeight="1" x14ac:dyDescent="0.25">
      <c r="A535" s="13" t="s">
        <v>344</v>
      </c>
      <c r="B535" s="14" t="s">
        <v>1297</v>
      </c>
      <c r="C535" s="14" t="str">
        <f>""</f>
        <v/>
      </c>
      <c r="D535" s="14" t="s">
        <v>345</v>
      </c>
      <c r="E535" s="14">
        <v>6.9</v>
      </c>
      <c r="F535" s="14">
        <v>12.8</v>
      </c>
      <c r="G535" s="14">
        <v>3.2</v>
      </c>
      <c r="H535" s="14">
        <v>57.6</v>
      </c>
      <c r="I535" s="14" t="s">
        <v>312</v>
      </c>
      <c r="J535" s="15">
        <v>20.48</v>
      </c>
      <c r="K535" s="14">
        <v>6</v>
      </c>
      <c r="L535" s="33">
        <v>80</v>
      </c>
      <c r="M535" s="2">
        <v>1.2820450833333334</v>
      </c>
      <c r="N535" s="3">
        <v>0</v>
      </c>
      <c r="O535" s="7">
        <f t="shared" si="8"/>
        <v>0</v>
      </c>
    </row>
    <row r="536" spans="1:15" ht="75" customHeight="1" x14ac:dyDescent="0.25">
      <c r="A536" s="13" t="s">
        <v>420</v>
      </c>
      <c r="B536" s="14" t="s">
        <v>1322</v>
      </c>
      <c r="C536" s="14" t="str">
        <f>""</f>
        <v/>
      </c>
      <c r="D536" s="14" t="s">
        <v>418</v>
      </c>
      <c r="E536" s="14">
        <v>7</v>
      </c>
      <c r="F536" s="14">
        <v>7</v>
      </c>
      <c r="G536" s="14">
        <v>3.2</v>
      </c>
      <c r="H536" s="14">
        <v>41.6</v>
      </c>
      <c r="I536" s="14" t="s">
        <v>246</v>
      </c>
      <c r="J536" s="15">
        <v>28.8</v>
      </c>
      <c r="K536" s="14">
        <v>12</v>
      </c>
      <c r="L536" s="33">
        <v>25</v>
      </c>
      <c r="M536" s="2">
        <v>1.8525</v>
      </c>
      <c r="N536" s="3">
        <v>0</v>
      </c>
      <c r="O536" s="7">
        <f t="shared" si="8"/>
        <v>0</v>
      </c>
    </row>
    <row r="537" spans="1:15" ht="75" customHeight="1" x14ac:dyDescent="0.25">
      <c r="A537" s="13" t="s">
        <v>417</v>
      </c>
      <c r="B537" s="14" t="s">
        <v>1321</v>
      </c>
      <c r="C537" s="14" t="str">
        <f>""</f>
        <v/>
      </c>
      <c r="D537" s="14" t="s">
        <v>418</v>
      </c>
      <c r="E537" s="14">
        <v>12.8</v>
      </c>
      <c r="F537" s="14">
        <v>10.4</v>
      </c>
      <c r="G537" s="14">
        <v>0.8</v>
      </c>
      <c r="H537" s="14">
        <v>0</v>
      </c>
      <c r="I537" s="14" t="s">
        <v>235</v>
      </c>
      <c r="J537" s="15">
        <v>23.97</v>
      </c>
      <c r="K537" s="14">
        <v>6</v>
      </c>
      <c r="L537" s="33">
        <v>52</v>
      </c>
      <c r="M537" s="2">
        <v>1.5252082948717949</v>
      </c>
      <c r="N537" s="3">
        <v>0</v>
      </c>
      <c r="O537" s="7">
        <f t="shared" si="8"/>
        <v>0</v>
      </c>
    </row>
    <row r="538" spans="1:15" ht="75" customHeight="1" x14ac:dyDescent="0.25">
      <c r="A538" s="13" t="s">
        <v>419</v>
      </c>
      <c r="B538" s="14" t="s">
        <v>1320</v>
      </c>
      <c r="C538" s="14" t="str">
        <f>""</f>
        <v/>
      </c>
      <c r="D538" s="14" t="s">
        <v>418</v>
      </c>
      <c r="E538" s="14">
        <v>10.4</v>
      </c>
      <c r="F538" s="14">
        <v>6.4</v>
      </c>
      <c r="G538" s="14">
        <v>0.8</v>
      </c>
      <c r="H538" s="14">
        <v>0</v>
      </c>
      <c r="I538" s="14" t="s">
        <v>235</v>
      </c>
      <c r="J538" s="15">
        <v>14.52</v>
      </c>
      <c r="K538" s="14">
        <v>6</v>
      </c>
      <c r="L538" s="33">
        <v>75</v>
      </c>
      <c r="M538" s="2">
        <v>1.0407333333333333</v>
      </c>
      <c r="N538" s="3">
        <v>0</v>
      </c>
      <c r="O538" s="7">
        <f t="shared" si="8"/>
        <v>0</v>
      </c>
    </row>
    <row r="539" spans="1:15" ht="75" customHeight="1" x14ac:dyDescent="0.25">
      <c r="A539" s="13" t="s">
        <v>421</v>
      </c>
      <c r="B539" s="14" t="s">
        <v>1319</v>
      </c>
      <c r="C539" s="14" t="str">
        <f>""</f>
        <v/>
      </c>
      <c r="D539" s="14" t="s">
        <v>418</v>
      </c>
      <c r="E539" s="14">
        <v>9.6999999999999993</v>
      </c>
      <c r="F539" s="14">
        <v>9.6999999999999993</v>
      </c>
      <c r="G539" s="14">
        <v>4.0999999999999996</v>
      </c>
      <c r="H539" s="14">
        <v>64</v>
      </c>
      <c r="I539" s="14" t="s">
        <v>246</v>
      </c>
      <c r="J539" s="15">
        <v>23.4</v>
      </c>
      <c r="K539" s="14">
        <v>12</v>
      </c>
      <c r="L539" s="33">
        <v>296</v>
      </c>
      <c r="M539" s="2">
        <v>1.429189189189189</v>
      </c>
      <c r="N539" s="3">
        <v>0</v>
      </c>
      <c r="O539" s="7">
        <f t="shared" si="8"/>
        <v>0</v>
      </c>
    </row>
    <row r="540" spans="1:15" ht="75" customHeight="1" x14ac:dyDescent="0.25">
      <c r="A540" s="13" t="s">
        <v>580</v>
      </c>
      <c r="B540" s="14" t="s">
        <v>1331</v>
      </c>
      <c r="C540" s="14" t="str">
        <f>""</f>
        <v/>
      </c>
      <c r="D540" s="14" t="s">
        <v>440</v>
      </c>
      <c r="E540" s="14">
        <v>8.5</v>
      </c>
      <c r="F540" s="14">
        <v>3.5</v>
      </c>
      <c r="G540" s="14">
        <v>1.2</v>
      </c>
      <c r="H540" s="14"/>
      <c r="I540" s="14" t="s">
        <v>135</v>
      </c>
      <c r="J540" s="15">
        <v>4.62</v>
      </c>
      <c r="K540" s="14">
        <v>24</v>
      </c>
      <c r="L540" s="33">
        <v>94</v>
      </c>
      <c r="M540" s="2">
        <v>0.29499999999999998</v>
      </c>
      <c r="N540" s="3">
        <v>0</v>
      </c>
      <c r="O540" s="7">
        <f t="shared" si="8"/>
        <v>0</v>
      </c>
    </row>
    <row r="541" spans="1:15" ht="75" customHeight="1" x14ac:dyDescent="0.25">
      <c r="A541" s="13" t="s">
        <v>572</v>
      </c>
      <c r="B541" s="14" t="s">
        <v>1330</v>
      </c>
      <c r="C541" s="14" t="str">
        <f>""</f>
        <v/>
      </c>
      <c r="D541" s="14" t="s">
        <v>440</v>
      </c>
      <c r="E541" s="14">
        <v>9.4</v>
      </c>
      <c r="F541" s="14"/>
      <c r="G541" s="14"/>
      <c r="H541" s="14"/>
      <c r="I541" s="14" t="s">
        <v>138</v>
      </c>
      <c r="J541" s="15">
        <v>4.17</v>
      </c>
      <c r="K541" s="14">
        <v>12</v>
      </c>
      <c r="L541" s="33">
        <v>99</v>
      </c>
      <c r="M541" s="2">
        <v>0.24</v>
      </c>
      <c r="N541" s="3">
        <v>0</v>
      </c>
      <c r="O541" s="7">
        <f t="shared" si="8"/>
        <v>0</v>
      </c>
    </row>
    <row r="542" spans="1:15" ht="75" customHeight="1" x14ac:dyDescent="0.25">
      <c r="A542" s="13" t="s">
        <v>571</v>
      </c>
      <c r="B542" s="14" t="s">
        <v>1328</v>
      </c>
      <c r="C542" s="14" t="str">
        <f>""</f>
        <v/>
      </c>
      <c r="D542" s="14" t="s">
        <v>440</v>
      </c>
      <c r="E542" s="14">
        <v>11.8</v>
      </c>
      <c r="F542" s="14"/>
      <c r="G542" s="14"/>
      <c r="H542" s="14"/>
      <c r="I542" s="14" t="s">
        <v>138</v>
      </c>
      <c r="J542" s="15">
        <v>5.4</v>
      </c>
      <c r="K542" s="14">
        <v>12</v>
      </c>
      <c r="L542" s="33">
        <v>155</v>
      </c>
      <c r="M542" s="2">
        <v>0.34</v>
      </c>
      <c r="N542" s="3">
        <v>0</v>
      </c>
      <c r="O542" s="7">
        <f t="shared" si="8"/>
        <v>0</v>
      </c>
    </row>
    <row r="543" spans="1:15" ht="75" customHeight="1" x14ac:dyDescent="0.25">
      <c r="A543" s="13" t="s">
        <v>583</v>
      </c>
      <c r="B543" s="14" t="s">
        <v>1329</v>
      </c>
      <c r="C543" s="14" t="str">
        <f>""</f>
        <v/>
      </c>
      <c r="D543" s="14" t="s">
        <v>440</v>
      </c>
      <c r="E543" s="14">
        <v>9.5</v>
      </c>
      <c r="F543" s="14">
        <v>4.7</v>
      </c>
      <c r="G543" s="14">
        <v>0.6</v>
      </c>
      <c r="H543" s="14"/>
      <c r="I543" s="14" t="s">
        <v>135</v>
      </c>
      <c r="J543" s="15">
        <v>4.17</v>
      </c>
      <c r="K543" s="14">
        <v>12</v>
      </c>
      <c r="L543" s="33">
        <v>155</v>
      </c>
      <c r="M543" s="2">
        <v>0.24</v>
      </c>
      <c r="N543" s="3">
        <v>0</v>
      </c>
      <c r="O543" s="7">
        <f t="shared" si="8"/>
        <v>0</v>
      </c>
    </row>
    <row r="544" spans="1:15" ht="75" customHeight="1" x14ac:dyDescent="0.25">
      <c r="A544" s="13" t="s">
        <v>575</v>
      </c>
      <c r="B544" s="14" t="s">
        <v>1327</v>
      </c>
      <c r="C544" s="14" t="str">
        <f>""</f>
        <v/>
      </c>
      <c r="D544" s="14" t="s">
        <v>440</v>
      </c>
      <c r="E544" s="14">
        <v>9.8000000000000007</v>
      </c>
      <c r="F544" s="14">
        <v>1.2</v>
      </c>
      <c r="G544" s="14">
        <v>0.8</v>
      </c>
      <c r="H544" s="14"/>
      <c r="I544" s="14" t="s">
        <v>138</v>
      </c>
      <c r="J544" s="15">
        <v>2.82</v>
      </c>
      <c r="K544" s="14">
        <v>6</v>
      </c>
      <c r="L544" s="33">
        <v>178</v>
      </c>
      <c r="M544" s="2">
        <v>0.17249999999999999</v>
      </c>
      <c r="N544" s="3">
        <v>0</v>
      </c>
      <c r="O544" s="7">
        <f t="shared" si="8"/>
        <v>0</v>
      </c>
    </row>
    <row r="545" spans="1:15" ht="75" customHeight="1" x14ac:dyDescent="0.25">
      <c r="A545" s="13" t="s">
        <v>586</v>
      </c>
      <c r="B545" s="14" t="s">
        <v>1326</v>
      </c>
      <c r="C545" s="14" t="str">
        <f>""</f>
        <v/>
      </c>
      <c r="D545" s="14" t="s">
        <v>440</v>
      </c>
      <c r="E545" s="14">
        <v>7.6</v>
      </c>
      <c r="F545" s="14">
        <v>2.6</v>
      </c>
      <c r="G545" s="14">
        <v>2.2000000000000002</v>
      </c>
      <c r="H545" s="14"/>
      <c r="I545" s="14" t="s">
        <v>135</v>
      </c>
      <c r="J545" s="15">
        <v>4.3899999999999997</v>
      </c>
      <c r="K545" s="14">
        <v>48</v>
      </c>
      <c r="L545" s="33">
        <v>190</v>
      </c>
      <c r="M545" s="2">
        <v>0.21222368421052631</v>
      </c>
      <c r="N545" s="3">
        <v>0</v>
      </c>
      <c r="O545" s="7">
        <f t="shared" si="8"/>
        <v>0</v>
      </c>
    </row>
    <row r="546" spans="1:15" ht="75" customHeight="1" x14ac:dyDescent="0.25">
      <c r="A546" s="13" t="s">
        <v>444</v>
      </c>
      <c r="B546" s="14" t="s">
        <v>1324</v>
      </c>
      <c r="C546" s="14" t="str">
        <f>""</f>
        <v/>
      </c>
      <c r="D546" s="14" t="s">
        <v>440</v>
      </c>
      <c r="E546" s="14">
        <v>12.2</v>
      </c>
      <c r="F546" s="14">
        <v>3.5</v>
      </c>
      <c r="G546" s="14">
        <v>2.6</v>
      </c>
      <c r="H546" s="14">
        <v>0</v>
      </c>
      <c r="I546" s="14" t="s">
        <v>135</v>
      </c>
      <c r="J546" s="15">
        <v>3.72</v>
      </c>
      <c r="K546" s="14">
        <v>6</v>
      </c>
      <c r="L546" s="33">
        <v>236</v>
      </c>
      <c r="M546" s="2">
        <v>0.21</v>
      </c>
      <c r="N546" s="3">
        <v>0</v>
      </c>
      <c r="O546" s="7">
        <f t="shared" si="8"/>
        <v>0</v>
      </c>
    </row>
    <row r="547" spans="1:15" ht="75" customHeight="1" x14ac:dyDescent="0.25">
      <c r="A547" s="13" t="s">
        <v>585</v>
      </c>
      <c r="B547" s="14" t="s">
        <v>1325</v>
      </c>
      <c r="C547" s="14" t="str">
        <f>""</f>
        <v/>
      </c>
      <c r="D547" s="14" t="s">
        <v>440</v>
      </c>
      <c r="E547" s="14">
        <v>9.8000000000000007</v>
      </c>
      <c r="F547" s="14">
        <v>2.2000000000000002</v>
      </c>
      <c r="G547" s="14">
        <v>1.6</v>
      </c>
      <c r="H547" s="14"/>
      <c r="I547" s="14" t="s">
        <v>135</v>
      </c>
      <c r="J547" s="15">
        <v>2.82</v>
      </c>
      <c r="K547" s="14">
        <v>6</v>
      </c>
      <c r="L547" s="33">
        <v>236</v>
      </c>
      <c r="M547" s="2">
        <v>0.17249999999999999</v>
      </c>
      <c r="N547" s="3">
        <v>0</v>
      </c>
      <c r="O547" s="7">
        <f t="shared" si="8"/>
        <v>0</v>
      </c>
    </row>
    <row r="548" spans="1:15" ht="75" customHeight="1" x14ac:dyDescent="0.25">
      <c r="A548" s="13" t="s">
        <v>445</v>
      </c>
      <c r="B548" s="14" t="s">
        <v>1324</v>
      </c>
      <c r="C548" s="14" t="str">
        <f>""</f>
        <v/>
      </c>
      <c r="D548" s="14" t="s">
        <v>440</v>
      </c>
      <c r="E548" s="14">
        <v>12.2</v>
      </c>
      <c r="F548" s="14">
        <v>0</v>
      </c>
      <c r="G548" s="14">
        <v>0</v>
      </c>
      <c r="H548" s="14">
        <v>0</v>
      </c>
      <c r="I548" s="14" t="s">
        <v>138</v>
      </c>
      <c r="J548" s="15">
        <v>3.72</v>
      </c>
      <c r="K548" s="14">
        <v>6</v>
      </c>
      <c r="L548" s="33">
        <v>238</v>
      </c>
      <c r="M548" s="2">
        <v>0.21</v>
      </c>
      <c r="N548" s="3">
        <v>0</v>
      </c>
      <c r="O548" s="7">
        <f t="shared" si="8"/>
        <v>0</v>
      </c>
    </row>
    <row r="549" spans="1:15" ht="75" customHeight="1" x14ac:dyDescent="0.25">
      <c r="A549" s="13" t="s">
        <v>439</v>
      </c>
      <c r="B549" s="14" t="s">
        <v>1323</v>
      </c>
      <c r="C549" s="14" t="str">
        <f>""</f>
        <v/>
      </c>
      <c r="D549" s="14" t="s">
        <v>440</v>
      </c>
      <c r="E549" s="14">
        <v>5.5</v>
      </c>
      <c r="F549" s="14">
        <v>1.6</v>
      </c>
      <c r="G549" s="14">
        <v>1.8</v>
      </c>
      <c r="H549" s="14">
        <v>0</v>
      </c>
      <c r="I549" s="14" t="s">
        <v>135</v>
      </c>
      <c r="J549" s="15">
        <v>1.35</v>
      </c>
      <c r="K549" s="14">
        <v>60</v>
      </c>
      <c r="L549" s="33">
        <v>535</v>
      </c>
      <c r="M549" s="2">
        <v>6.25E-2</v>
      </c>
      <c r="N549" s="3">
        <v>0</v>
      </c>
      <c r="O549" s="7">
        <f t="shared" si="8"/>
        <v>0</v>
      </c>
    </row>
    <row r="550" spans="1:15" ht="75" customHeight="1" x14ac:dyDescent="0.25">
      <c r="A550" s="13" t="s">
        <v>556</v>
      </c>
      <c r="B550" s="14" t="s">
        <v>1332</v>
      </c>
      <c r="C550" s="14" t="str">
        <f>""</f>
        <v/>
      </c>
      <c r="D550" s="14" t="s">
        <v>436</v>
      </c>
      <c r="E550" s="14">
        <v>9.6999999999999993</v>
      </c>
      <c r="F550" s="14">
        <v>9.6999999999999993</v>
      </c>
      <c r="G550" s="14">
        <v>4.0999999999999996</v>
      </c>
      <c r="H550" s="14"/>
      <c r="I550" s="14" t="s">
        <v>135</v>
      </c>
      <c r="J550" s="15">
        <v>15.75</v>
      </c>
      <c r="K550" s="14">
        <v>6</v>
      </c>
      <c r="L550" s="33">
        <v>12</v>
      </c>
      <c r="M550" s="2">
        <v>1.0024999999999999</v>
      </c>
      <c r="N550" s="3">
        <v>0</v>
      </c>
      <c r="O550" s="7">
        <f t="shared" si="8"/>
        <v>0</v>
      </c>
    </row>
    <row r="551" spans="1:15" ht="75" customHeight="1" x14ac:dyDescent="0.25">
      <c r="A551" s="13" t="s">
        <v>179</v>
      </c>
      <c r="B551" s="14" t="s">
        <v>1337</v>
      </c>
      <c r="C551" s="14" t="str">
        <f>""</f>
        <v/>
      </c>
      <c r="D551" s="14" t="s">
        <v>180</v>
      </c>
      <c r="E551" s="14">
        <v>12.8</v>
      </c>
      <c r="F551" s="14">
        <v>10.4</v>
      </c>
      <c r="G551" s="14">
        <v>4.5</v>
      </c>
      <c r="H551" s="14">
        <v>128</v>
      </c>
      <c r="I551" s="14" t="s">
        <v>181</v>
      </c>
      <c r="J551" s="15">
        <v>37.24</v>
      </c>
      <c r="K551" s="14">
        <v>6</v>
      </c>
      <c r="L551" s="33">
        <v>22</v>
      </c>
      <c r="M551" s="2">
        <v>2.2749999999999999</v>
      </c>
      <c r="N551" s="3">
        <v>0</v>
      </c>
      <c r="O551" s="7">
        <f t="shared" si="8"/>
        <v>0</v>
      </c>
    </row>
    <row r="552" spans="1:15" ht="75" customHeight="1" x14ac:dyDescent="0.25">
      <c r="A552" s="13" t="s">
        <v>248</v>
      </c>
      <c r="B552" s="14" t="s">
        <v>1336</v>
      </c>
      <c r="C552" s="14" t="str">
        <f>""</f>
        <v/>
      </c>
      <c r="D552" s="14" t="s">
        <v>180</v>
      </c>
      <c r="E552" s="14">
        <v>12.8</v>
      </c>
      <c r="F552" s="14">
        <v>10.4</v>
      </c>
      <c r="G552" s="14">
        <v>4.5</v>
      </c>
      <c r="H552" s="14">
        <v>128</v>
      </c>
      <c r="I552" s="14" t="s">
        <v>246</v>
      </c>
      <c r="J552" s="15">
        <v>37.24</v>
      </c>
      <c r="K552" s="14">
        <v>6</v>
      </c>
      <c r="L552" s="33">
        <v>23</v>
      </c>
      <c r="M552" s="2">
        <v>2.39</v>
      </c>
      <c r="N552" s="3">
        <v>0</v>
      </c>
      <c r="O552" s="7">
        <f t="shared" si="8"/>
        <v>0</v>
      </c>
    </row>
    <row r="553" spans="1:15" ht="75" customHeight="1" x14ac:dyDescent="0.25">
      <c r="A553" s="13" t="s">
        <v>247</v>
      </c>
      <c r="B553" s="14" t="s">
        <v>1335</v>
      </c>
      <c r="C553" s="14" t="str">
        <f>""</f>
        <v/>
      </c>
      <c r="D553" s="14" t="s">
        <v>180</v>
      </c>
      <c r="E553" s="14">
        <v>10.4</v>
      </c>
      <c r="F553" s="14">
        <v>6.4</v>
      </c>
      <c r="G553" s="14">
        <v>4.5</v>
      </c>
      <c r="H553" s="14">
        <v>64</v>
      </c>
      <c r="I553" s="14" t="s">
        <v>246</v>
      </c>
      <c r="J553" s="15">
        <v>22.73</v>
      </c>
      <c r="K553" s="14">
        <v>8</v>
      </c>
      <c r="L553" s="33">
        <v>25</v>
      </c>
      <c r="M553" s="2">
        <v>1.4575000000000002</v>
      </c>
      <c r="N553" s="3">
        <v>0</v>
      </c>
      <c r="O553" s="7">
        <f t="shared" si="8"/>
        <v>0</v>
      </c>
    </row>
    <row r="554" spans="1:15" ht="75" customHeight="1" x14ac:dyDescent="0.25">
      <c r="A554" s="13" t="s">
        <v>401</v>
      </c>
      <c r="B554" s="14" t="s">
        <v>1334</v>
      </c>
      <c r="C554" s="14" t="str">
        <f>""</f>
        <v/>
      </c>
      <c r="D554" s="14" t="s">
        <v>180</v>
      </c>
      <c r="E554" s="14">
        <v>12.8</v>
      </c>
      <c r="F554" s="14">
        <v>10.4</v>
      </c>
      <c r="G554" s="14">
        <v>4.5</v>
      </c>
      <c r="H554" s="14">
        <v>128</v>
      </c>
      <c r="I554" s="14" t="s">
        <v>402</v>
      </c>
      <c r="J554" s="15">
        <v>37.24</v>
      </c>
      <c r="K554" s="14">
        <v>6</v>
      </c>
      <c r="L554" s="33">
        <v>39</v>
      </c>
      <c r="M554" s="2">
        <v>2.3752564102564104</v>
      </c>
      <c r="N554" s="3">
        <v>0</v>
      </c>
      <c r="O554" s="7">
        <f t="shared" si="8"/>
        <v>0</v>
      </c>
    </row>
    <row r="555" spans="1:15" ht="75" customHeight="1" x14ac:dyDescent="0.25">
      <c r="A555" s="13" t="s">
        <v>245</v>
      </c>
      <c r="B555" s="14" t="s">
        <v>1333</v>
      </c>
      <c r="C555" s="14" t="str">
        <f>""</f>
        <v/>
      </c>
      <c r="D555" s="14" t="s">
        <v>180</v>
      </c>
      <c r="E555" s="14">
        <v>6.9</v>
      </c>
      <c r="F555" s="14">
        <v>6.4</v>
      </c>
      <c r="G555" s="14">
        <v>4.4000000000000004</v>
      </c>
      <c r="H555" s="14">
        <v>32</v>
      </c>
      <c r="I555" s="14" t="s">
        <v>246</v>
      </c>
      <c r="J555" s="15">
        <v>17.55</v>
      </c>
      <c r="K555" s="14">
        <v>8</v>
      </c>
      <c r="L555" s="33">
        <v>54</v>
      </c>
      <c r="M555" s="2">
        <v>1.1174999999999999</v>
      </c>
      <c r="N555" s="3">
        <v>0</v>
      </c>
      <c r="O555" s="7">
        <f t="shared" si="8"/>
        <v>0</v>
      </c>
    </row>
    <row r="556" spans="1:15" ht="75" customHeight="1" x14ac:dyDescent="0.25">
      <c r="A556" s="13" t="s">
        <v>597</v>
      </c>
      <c r="B556" s="14" t="s">
        <v>1339</v>
      </c>
      <c r="C556" s="14" t="str">
        <f>""</f>
        <v/>
      </c>
      <c r="D556" s="14" t="s">
        <v>204</v>
      </c>
      <c r="E556" s="14"/>
      <c r="F556" s="14"/>
      <c r="G556" s="14">
        <v>1.4</v>
      </c>
      <c r="H556" s="14"/>
      <c r="I556" s="14" t="s">
        <v>184</v>
      </c>
      <c r="J556" s="15">
        <v>24.64</v>
      </c>
      <c r="K556" s="14">
        <v>6</v>
      </c>
      <c r="L556" s="33">
        <v>21</v>
      </c>
      <c r="M556" s="2">
        <v>1.5825000000000002</v>
      </c>
      <c r="N556" s="3">
        <v>0</v>
      </c>
      <c r="O556" s="7">
        <f t="shared" si="8"/>
        <v>0</v>
      </c>
    </row>
    <row r="557" spans="1:15" ht="75" customHeight="1" x14ac:dyDescent="0.25">
      <c r="A557" s="13" t="s">
        <v>203</v>
      </c>
      <c r="B557" s="14" t="s">
        <v>1338</v>
      </c>
      <c r="C557" s="14" t="str">
        <f>""</f>
        <v/>
      </c>
      <c r="D557" s="14" t="s">
        <v>204</v>
      </c>
      <c r="E557" s="14">
        <v>11</v>
      </c>
      <c r="F557" s="14">
        <v>11</v>
      </c>
      <c r="G557" s="14">
        <v>0.8</v>
      </c>
      <c r="H557" s="14">
        <v>0</v>
      </c>
      <c r="I557" s="14" t="s">
        <v>205</v>
      </c>
      <c r="J557" s="15">
        <v>17.89</v>
      </c>
      <c r="K557" s="14">
        <v>6</v>
      </c>
      <c r="L557" s="33">
        <v>91</v>
      </c>
      <c r="M557" s="2">
        <v>1.145</v>
      </c>
      <c r="N557" s="3">
        <v>0</v>
      </c>
      <c r="O557" s="7">
        <f t="shared" si="8"/>
        <v>0</v>
      </c>
    </row>
    <row r="558" spans="1:15" ht="75" customHeight="1" x14ac:dyDescent="0.25">
      <c r="A558" s="13" t="s">
        <v>150</v>
      </c>
      <c r="B558" s="14" t="s">
        <v>1340</v>
      </c>
      <c r="C558" s="14" t="str">
        <f>""</f>
        <v/>
      </c>
      <c r="D558" s="14" t="s">
        <v>149</v>
      </c>
      <c r="E558" s="14">
        <v>10.199999999999999</v>
      </c>
      <c r="F558" s="14">
        <v>9.6999999999999993</v>
      </c>
      <c r="G558" s="14">
        <v>1.5</v>
      </c>
      <c r="H558" s="14">
        <v>0</v>
      </c>
      <c r="I558" s="14" t="s">
        <v>138</v>
      </c>
      <c r="J558" s="15">
        <v>24.87</v>
      </c>
      <c r="K558" s="14">
        <v>5</v>
      </c>
      <c r="L558" s="33">
        <v>15</v>
      </c>
      <c r="M558" s="2">
        <v>1.8374999999999997</v>
      </c>
      <c r="N558" s="3">
        <v>0</v>
      </c>
      <c r="O558" s="7">
        <f t="shared" si="8"/>
        <v>0</v>
      </c>
    </row>
    <row r="559" spans="1:15" ht="75" customHeight="1" x14ac:dyDescent="0.25">
      <c r="A559" s="13" t="s">
        <v>483</v>
      </c>
      <c r="B559" s="14" t="s">
        <v>1342</v>
      </c>
      <c r="C559" s="14" t="str">
        <f>""</f>
        <v/>
      </c>
      <c r="D559" s="14" t="s">
        <v>149</v>
      </c>
      <c r="E559" s="14">
        <v>21.2</v>
      </c>
      <c r="F559" s="14">
        <v>14.8</v>
      </c>
      <c r="G559" s="14">
        <v>1.5</v>
      </c>
      <c r="H559" s="14"/>
      <c r="I559" s="14" t="s">
        <v>138</v>
      </c>
      <c r="J559" s="15">
        <v>29.14</v>
      </c>
      <c r="K559" s="14">
        <v>4</v>
      </c>
      <c r="L559" s="33">
        <v>27</v>
      </c>
      <c r="M559" s="2">
        <v>2.1475</v>
      </c>
      <c r="N559" s="3">
        <v>0</v>
      </c>
      <c r="O559" s="7">
        <f t="shared" si="8"/>
        <v>0</v>
      </c>
    </row>
    <row r="560" spans="1:15" ht="75" customHeight="1" x14ac:dyDescent="0.25">
      <c r="A560" s="13" t="s">
        <v>482</v>
      </c>
      <c r="B560" s="14" t="s">
        <v>1341</v>
      </c>
      <c r="C560" s="14" t="str">
        <f>""</f>
        <v/>
      </c>
      <c r="D560" s="14" t="s">
        <v>149</v>
      </c>
      <c r="E560" s="14">
        <v>21.2</v>
      </c>
      <c r="F560" s="14">
        <v>14.8</v>
      </c>
      <c r="G560" s="14">
        <v>1.5</v>
      </c>
      <c r="H560" s="14"/>
      <c r="I560" s="14" t="s">
        <v>138</v>
      </c>
      <c r="J560" s="15">
        <v>29.14</v>
      </c>
      <c r="K560" s="14">
        <v>4</v>
      </c>
      <c r="L560" s="33">
        <v>28</v>
      </c>
      <c r="M560" s="2">
        <v>2.1475</v>
      </c>
      <c r="N560" s="3">
        <v>0</v>
      </c>
      <c r="O560" s="7">
        <f t="shared" si="8"/>
        <v>0</v>
      </c>
    </row>
    <row r="561" spans="1:15" ht="75" customHeight="1" x14ac:dyDescent="0.25">
      <c r="A561" s="13" t="s">
        <v>481</v>
      </c>
      <c r="B561" s="14" t="s">
        <v>1340</v>
      </c>
      <c r="C561" s="14" t="str">
        <f>""</f>
        <v/>
      </c>
      <c r="D561" s="14" t="s">
        <v>149</v>
      </c>
      <c r="E561" s="14">
        <v>10.6</v>
      </c>
      <c r="F561" s="14">
        <v>14.7</v>
      </c>
      <c r="G561" s="14">
        <v>1.5</v>
      </c>
      <c r="H561" s="14"/>
      <c r="I561" s="14" t="s">
        <v>138</v>
      </c>
      <c r="J561" s="15">
        <v>24.64</v>
      </c>
      <c r="K561" s="14">
        <v>4</v>
      </c>
      <c r="L561" s="33">
        <v>32</v>
      </c>
      <c r="M561" s="2">
        <v>1.8105208333333334</v>
      </c>
      <c r="N561" s="3">
        <v>0</v>
      </c>
      <c r="O561" s="7">
        <f t="shared" si="8"/>
        <v>0</v>
      </c>
    </row>
    <row r="562" spans="1:15" ht="75" customHeight="1" x14ac:dyDescent="0.25">
      <c r="A562" s="13" t="s">
        <v>148</v>
      </c>
      <c r="B562" s="14" t="s">
        <v>1340</v>
      </c>
      <c r="C562" s="14" t="str">
        <f>""</f>
        <v/>
      </c>
      <c r="D562" s="14" t="s">
        <v>149</v>
      </c>
      <c r="E562" s="14">
        <v>10.6</v>
      </c>
      <c r="F562" s="14">
        <v>10.8</v>
      </c>
      <c r="G562" s="14">
        <v>1.5</v>
      </c>
      <c r="H562" s="14">
        <v>0</v>
      </c>
      <c r="I562" s="14" t="s">
        <v>138</v>
      </c>
      <c r="J562" s="15">
        <v>24.98</v>
      </c>
      <c r="K562" s="14">
        <v>3</v>
      </c>
      <c r="L562" s="33">
        <v>36</v>
      </c>
      <c r="M562" s="2">
        <v>1.8532175925925927</v>
      </c>
      <c r="N562" s="3">
        <v>0</v>
      </c>
      <c r="O562" s="7">
        <f t="shared" si="8"/>
        <v>0</v>
      </c>
    </row>
    <row r="563" spans="1:15" ht="75" customHeight="1" x14ac:dyDescent="0.25">
      <c r="A563" s="13" t="s">
        <v>427</v>
      </c>
      <c r="B563" s="14" t="s">
        <v>1345</v>
      </c>
      <c r="C563" s="14" t="str">
        <f>""</f>
        <v/>
      </c>
      <c r="D563" s="14" t="s">
        <v>425</v>
      </c>
      <c r="E563" s="14">
        <v>15.2</v>
      </c>
      <c r="F563" s="14">
        <v>12.6</v>
      </c>
      <c r="G563" s="14">
        <v>0.6</v>
      </c>
      <c r="H563" s="14">
        <v>0</v>
      </c>
      <c r="I563" s="14" t="s">
        <v>135</v>
      </c>
      <c r="J563" s="15">
        <v>19.13</v>
      </c>
      <c r="K563" s="14">
        <v>6</v>
      </c>
      <c r="L563" s="33">
        <v>27</v>
      </c>
      <c r="M563" s="2">
        <v>1.1625000000000001</v>
      </c>
      <c r="N563" s="3">
        <v>0</v>
      </c>
      <c r="O563" s="7">
        <f t="shared" si="8"/>
        <v>0</v>
      </c>
    </row>
    <row r="564" spans="1:15" ht="75" customHeight="1" x14ac:dyDescent="0.25">
      <c r="A564" s="13" t="s">
        <v>435</v>
      </c>
      <c r="B564" s="14" t="s">
        <v>1344</v>
      </c>
      <c r="C564" s="14" t="str">
        <f>""</f>
        <v/>
      </c>
      <c r="D564" s="14" t="s">
        <v>425</v>
      </c>
      <c r="E564" s="14">
        <v>11.8</v>
      </c>
      <c r="F564" s="14">
        <v>7.9</v>
      </c>
      <c r="G564" s="14">
        <v>0.6</v>
      </c>
      <c r="H564" s="14">
        <v>0</v>
      </c>
      <c r="I564" s="14" t="s">
        <v>135</v>
      </c>
      <c r="J564" s="15">
        <v>24.64</v>
      </c>
      <c r="K564" s="14">
        <v>6</v>
      </c>
      <c r="L564" s="33">
        <v>39</v>
      </c>
      <c r="M564" s="2">
        <v>1.47</v>
      </c>
      <c r="N564" s="3">
        <v>0</v>
      </c>
      <c r="O564" s="7">
        <f t="shared" si="8"/>
        <v>0</v>
      </c>
    </row>
    <row r="565" spans="1:15" ht="75" customHeight="1" x14ac:dyDescent="0.25">
      <c r="A565" s="13" t="s">
        <v>426</v>
      </c>
      <c r="B565" s="14" t="s">
        <v>1343</v>
      </c>
      <c r="C565" s="14" t="str">
        <f>""</f>
        <v/>
      </c>
      <c r="D565" s="14" t="s">
        <v>425</v>
      </c>
      <c r="E565" s="14">
        <v>12.6</v>
      </c>
      <c r="F565" s="14">
        <v>10</v>
      </c>
      <c r="G565" s="14">
        <v>0.6</v>
      </c>
      <c r="H565" s="14">
        <v>0</v>
      </c>
      <c r="I565" s="14" t="s">
        <v>135</v>
      </c>
      <c r="J565" s="15">
        <v>14.74</v>
      </c>
      <c r="K565" s="14">
        <v>6</v>
      </c>
      <c r="L565" s="33">
        <v>44</v>
      </c>
      <c r="M565" s="2">
        <v>0.93992424242424244</v>
      </c>
      <c r="N565" s="3">
        <v>0</v>
      </c>
      <c r="O565" s="7">
        <f t="shared" si="8"/>
        <v>0</v>
      </c>
    </row>
    <row r="566" spans="1:15" ht="75" customHeight="1" x14ac:dyDescent="0.25">
      <c r="A566" s="13" t="s">
        <v>466</v>
      </c>
      <c r="B566" s="14" t="s">
        <v>1347</v>
      </c>
      <c r="C566" s="14" t="str">
        <f>""</f>
        <v/>
      </c>
      <c r="D566" s="14" t="s">
        <v>467</v>
      </c>
      <c r="E566" s="14">
        <v>6.9</v>
      </c>
      <c r="F566" s="14">
        <v>12.8</v>
      </c>
      <c r="G566" s="14">
        <v>0.8</v>
      </c>
      <c r="H566" s="14">
        <v>0</v>
      </c>
      <c r="I566" s="14" t="s">
        <v>114</v>
      </c>
      <c r="J566" s="15">
        <v>15.98</v>
      </c>
      <c r="K566" s="14">
        <v>6</v>
      </c>
      <c r="L566" s="33">
        <v>21</v>
      </c>
      <c r="M566" s="2">
        <v>1.0149999999999999</v>
      </c>
      <c r="N566" s="3">
        <v>0</v>
      </c>
      <c r="O566" s="7">
        <f t="shared" si="8"/>
        <v>0</v>
      </c>
    </row>
    <row r="567" spans="1:15" ht="75" customHeight="1" x14ac:dyDescent="0.25">
      <c r="A567" s="13" t="s">
        <v>511</v>
      </c>
      <c r="B567" s="14" t="s">
        <v>1346</v>
      </c>
      <c r="C567" s="14" t="str">
        <f>""</f>
        <v/>
      </c>
      <c r="D567" s="14" t="s">
        <v>467</v>
      </c>
      <c r="E567" s="14">
        <v>20.9</v>
      </c>
      <c r="F567" s="14">
        <v>8.5</v>
      </c>
      <c r="G567" s="14">
        <v>0.4</v>
      </c>
      <c r="H567" s="14"/>
      <c r="I567" s="14" t="s">
        <v>114</v>
      </c>
      <c r="J567" s="15">
        <v>35.78</v>
      </c>
      <c r="K567" s="14">
        <v>6</v>
      </c>
      <c r="L567" s="33">
        <v>23</v>
      </c>
      <c r="M567" s="2">
        <v>2.1924999999999999</v>
      </c>
      <c r="N567" s="3">
        <v>0</v>
      </c>
      <c r="O567" s="7">
        <f t="shared" si="8"/>
        <v>0</v>
      </c>
    </row>
    <row r="568" spans="1:15" ht="75" customHeight="1" x14ac:dyDescent="0.25">
      <c r="A568" s="28" t="s">
        <v>796</v>
      </c>
      <c r="B568" s="14" t="s">
        <v>797</v>
      </c>
      <c r="C568" s="14" t="str">
        <f>""</f>
        <v/>
      </c>
      <c r="D568" s="14"/>
      <c r="E568" s="14"/>
      <c r="F568" s="14"/>
      <c r="G568" s="14"/>
      <c r="H568" s="14"/>
      <c r="I568" s="14" t="s">
        <v>798</v>
      </c>
      <c r="J568" s="15">
        <v>47.25</v>
      </c>
      <c r="K568" s="14"/>
      <c r="L568" s="33">
        <v>1</v>
      </c>
      <c r="M568" s="2">
        <v>3.51</v>
      </c>
      <c r="N568" s="3">
        <v>0</v>
      </c>
      <c r="O568" s="7">
        <f t="shared" si="8"/>
        <v>0</v>
      </c>
    </row>
    <row r="569" spans="1:15" ht="75" customHeight="1" x14ac:dyDescent="0.25">
      <c r="A569" s="28" t="s">
        <v>801</v>
      </c>
      <c r="B569" s="14" t="s">
        <v>797</v>
      </c>
      <c r="C569" s="14" t="str">
        <f>""</f>
        <v/>
      </c>
      <c r="D569" s="14"/>
      <c r="E569" s="14"/>
      <c r="F569" s="14"/>
      <c r="G569" s="14"/>
      <c r="H569" s="14"/>
      <c r="I569" s="14" t="s">
        <v>798</v>
      </c>
      <c r="J569" s="15">
        <v>36</v>
      </c>
      <c r="K569" s="14"/>
      <c r="L569" s="33">
        <v>1</v>
      </c>
      <c r="M569" s="2">
        <v>2.67</v>
      </c>
      <c r="N569" s="3">
        <v>0</v>
      </c>
      <c r="O569" s="7">
        <f t="shared" si="8"/>
        <v>0</v>
      </c>
    </row>
    <row r="570" spans="1:15" ht="75" customHeight="1" x14ac:dyDescent="0.25">
      <c r="A570" s="13" t="s">
        <v>799</v>
      </c>
      <c r="B570" s="14" t="s">
        <v>800</v>
      </c>
      <c r="C570" s="14" t="str">
        <f>""</f>
        <v/>
      </c>
      <c r="D570" s="14"/>
      <c r="E570" s="14"/>
      <c r="F570" s="14"/>
      <c r="G570" s="14"/>
      <c r="H570" s="14"/>
      <c r="I570" s="14" t="s">
        <v>216</v>
      </c>
      <c r="J570" s="15">
        <v>108</v>
      </c>
      <c r="K570" s="14"/>
      <c r="L570" s="33">
        <v>10</v>
      </c>
      <c r="M570" s="2">
        <v>8.0124999999999993</v>
      </c>
      <c r="N570" s="3">
        <v>0</v>
      </c>
      <c r="O570" s="7">
        <f t="shared" si="8"/>
        <v>0</v>
      </c>
    </row>
    <row r="571" spans="1:15" ht="75" customHeight="1" thickBot="1" x14ac:dyDescent="0.3">
      <c r="A571" s="34" t="s">
        <v>594</v>
      </c>
      <c r="B571" s="16" t="s">
        <v>595</v>
      </c>
      <c r="C571" s="16" t="str">
        <f>""</f>
        <v/>
      </c>
      <c r="D571" s="16"/>
      <c r="E571" s="16">
        <v>6.3</v>
      </c>
      <c r="F571" s="16">
        <v>5.0999999999999996</v>
      </c>
      <c r="G571" s="16">
        <v>0.8</v>
      </c>
      <c r="H571" s="16"/>
      <c r="I571" s="16" t="s">
        <v>138</v>
      </c>
      <c r="J571" s="17">
        <v>5.07</v>
      </c>
      <c r="K571" s="16"/>
      <c r="L571" s="33">
        <v>15</v>
      </c>
      <c r="M571" s="8">
        <v>0.34116666666666667</v>
      </c>
      <c r="N571" s="9">
        <v>0</v>
      </c>
      <c r="O571" s="10">
        <f t="shared" si="8"/>
        <v>0</v>
      </c>
    </row>
    <row r="573" spans="1:15" ht="75" customHeight="1" thickBot="1" x14ac:dyDescent="0.3"/>
    <row r="574" spans="1:15" ht="75" customHeight="1" thickBot="1" x14ac:dyDescent="0.3">
      <c r="M574" s="11" t="s">
        <v>807</v>
      </c>
      <c r="N574" s="19">
        <f>SUM(N2:N573)</f>
        <v>0</v>
      </c>
      <c r="O574" s="20">
        <f>SUM(O2:O573)</f>
        <v>0</v>
      </c>
    </row>
    <row r="575" spans="1:15" ht="75" customHeight="1" thickBot="1" x14ac:dyDescent="0.3">
      <c r="N575" s="11" t="s">
        <v>808</v>
      </c>
      <c r="O575" s="11" t="s">
        <v>809</v>
      </c>
    </row>
  </sheetData>
  <autoFilter ref="A1:O571" xr:uid="{00000000-0001-0000-0000-000000000000}">
    <sortState xmlns:xlrd2="http://schemas.microsoft.com/office/spreadsheetml/2017/richdata2" ref="A2:O571">
      <sortCondition ref="D1:D571"/>
    </sortState>
  </autoFilter>
  <dataValidations count="1">
    <dataValidation type="list" allowBlank="1" sqref="K2:K1048576" xr:uid="{00000000-0002-0000-0000-000002000000}">
      <formula1>Details_30</formula1>
    </dataValidation>
  </dataValidations>
  <pageMargins left="0.25" right="0.25" top="0.75" bottom="0.75" header="0.3" footer="0.3"/>
  <pageSetup scale="38" fitToHeight="100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E67"/>
  <sheetViews>
    <sheetView workbookViewId="0"/>
  </sheetViews>
  <sheetFormatPr defaultColWidth="8.85546875" defaultRowHeight="15" x14ac:dyDescent="0.25"/>
  <sheetData>
    <row r="1" spans="1:31" x14ac:dyDescent="0.25">
      <c r="A1" s="1" t="s">
        <v>8</v>
      </c>
      <c r="B1" s="1" t="s">
        <v>9</v>
      </c>
      <c r="C1" s="1" t="s">
        <v>10</v>
      </c>
      <c r="D1" s="1" t="s">
        <v>11</v>
      </c>
      <c r="E1" s="1" t="s">
        <v>12</v>
      </c>
      <c r="F1" s="1" t="s">
        <v>13</v>
      </c>
      <c r="G1" s="1" t="s">
        <v>14</v>
      </c>
      <c r="H1" s="1" t="s">
        <v>15</v>
      </c>
      <c r="I1" s="1" t="s">
        <v>16</v>
      </c>
      <c r="J1" s="1" t="s">
        <v>17</v>
      </c>
      <c r="K1" s="1" t="s">
        <v>18</v>
      </c>
      <c r="L1" s="1" t="s">
        <v>19</v>
      </c>
      <c r="M1" s="1" t="s">
        <v>20</v>
      </c>
      <c r="N1" s="1" t="s">
        <v>21</v>
      </c>
      <c r="O1" s="1" t="s">
        <v>22</v>
      </c>
      <c r="P1" s="1" t="s">
        <v>23</v>
      </c>
      <c r="Q1" s="1" t="s">
        <v>24</v>
      </c>
      <c r="R1" s="1" t="s">
        <v>25</v>
      </c>
      <c r="S1" s="1" t="s">
        <v>26</v>
      </c>
      <c r="T1" s="1" t="s">
        <v>27</v>
      </c>
      <c r="U1" s="1" t="s">
        <v>28</v>
      </c>
      <c r="V1" s="1" t="s">
        <v>29</v>
      </c>
      <c r="W1" s="1" t="s">
        <v>30</v>
      </c>
      <c r="X1" s="1" t="s">
        <v>31</v>
      </c>
      <c r="Y1" s="1" t="s">
        <v>32</v>
      </c>
      <c r="Z1" s="1" t="s">
        <v>33</v>
      </c>
      <c r="AA1" s="1" t="s">
        <v>34</v>
      </c>
      <c r="AB1" s="1" t="s">
        <v>35</v>
      </c>
      <c r="AC1" s="1" t="s">
        <v>36</v>
      </c>
      <c r="AD1" s="1" t="s">
        <v>37</v>
      </c>
      <c r="AE1" s="1" t="s">
        <v>38</v>
      </c>
    </row>
    <row r="2" spans="1:31" x14ac:dyDescent="0.25">
      <c r="H2" t="s">
        <v>39</v>
      </c>
      <c r="AD2" t="s">
        <v>40</v>
      </c>
      <c r="AE2" t="s">
        <v>41</v>
      </c>
    </row>
    <row r="3" spans="1:31" x14ac:dyDescent="0.25">
      <c r="H3" t="s">
        <v>42</v>
      </c>
      <c r="AD3" t="s">
        <v>43</v>
      </c>
      <c r="AE3" t="s">
        <v>44</v>
      </c>
    </row>
    <row r="4" spans="1:31" x14ac:dyDescent="0.25">
      <c r="H4" t="s">
        <v>45</v>
      </c>
      <c r="AD4" t="s">
        <v>46</v>
      </c>
      <c r="AE4" t="s">
        <v>47</v>
      </c>
    </row>
    <row r="5" spans="1:31" x14ac:dyDescent="0.25">
      <c r="H5" t="s">
        <v>48</v>
      </c>
      <c r="AE5" t="s">
        <v>49</v>
      </c>
    </row>
    <row r="6" spans="1:31" x14ac:dyDescent="0.25">
      <c r="H6" t="s">
        <v>50</v>
      </c>
      <c r="AE6" t="s">
        <v>51</v>
      </c>
    </row>
    <row r="7" spans="1:31" x14ac:dyDescent="0.25">
      <c r="H7" t="s">
        <v>52</v>
      </c>
      <c r="AE7" t="s">
        <v>53</v>
      </c>
    </row>
    <row r="8" spans="1:31" x14ac:dyDescent="0.25">
      <c r="H8" t="s">
        <v>54</v>
      </c>
      <c r="AE8" t="s">
        <v>55</v>
      </c>
    </row>
    <row r="9" spans="1:31" x14ac:dyDescent="0.25">
      <c r="H9" t="s">
        <v>56</v>
      </c>
      <c r="AE9" t="s">
        <v>57</v>
      </c>
    </row>
    <row r="10" spans="1:31" x14ac:dyDescent="0.25">
      <c r="H10" t="s">
        <v>58</v>
      </c>
      <c r="AE10" t="s">
        <v>59</v>
      </c>
    </row>
    <row r="11" spans="1:31" x14ac:dyDescent="0.25">
      <c r="H11" t="s">
        <v>60</v>
      </c>
      <c r="AE11" t="s">
        <v>61</v>
      </c>
    </row>
    <row r="12" spans="1:31" x14ac:dyDescent="0.25">
      <c r="H12" t="s">
        <v>62</v>
      </c>
      <c r="AE12" t="s">
        <v>63</v>
      </c>
    </row>
    <row r="13" spans="1:31" x14ac:dyDescent="0.25">
      <c r="H13" t="s">
        <v>64</v>
      </c>
      <c r="AE13" t="s">
        <v>65</v>
      </c>
    </row>
    <row r="14" spans="1:31" x14ac:dyDescent="0.25">
      <c r="H14" t="s">
        <v>66</v>
      </c>
      <c r="AE14" t="s">
        <v>67</v>
      </c>
    </row>
    <row r="15" spans="1:31" x14ac:dyDescent="0.25">
      <c r="H15" t="s">
        <v>68</v>
      </c>
      <c r="AE15" t="s">
        <v>69</v>
      </c>
    </row>
    <row r="16" spans="1:31" x14ac:dyDescent="0.25">
      <c r="H16" t="s">
        <v>70</v>
      </c>
      <c r="AE16" t="s">
        <v>71</v>
      </c>
    </row>
    <row r="17" spans="8:31" x14ac:dyDescent="0.25">
      <c r="H17" t="s">
        <v>72</v>
      </c>
      <c r="AE17" t="s">
        <v>73</v>
      </c>
    </row>
    <row r="18" spans="8:31" x14ac:dyDescent="0.25">
      <c r="H18" t="s">
        <v>74</v>
      </c>
      <c r="AE18" t="s">
        <v>75</v>
      </c>
    </row>
    <row r="19" spans="8:31" x14ac:dyDescent="0.25">
      <c r="H19" t="s">
        <v>76</v>
      </c>
      <c r="AE19" t="s">
        <v>77</v>
      </c>
    </row>
    <row r="20" spans="8:31" x14ac:dyDescent="0.25">
      <c r="AE20" t="s">
        <v>78</v>
      </c>
    </row>
    <row r="21" spans="8:31" x14ac:dyDescent="0.25">
      <c r="AE21" t="s">
        <v>79</v>
      </c>
    </row>
    <row r="22" spans="8:31" x14ac:dyDescent="0.25">
      <c r="AE22" t="s">
        <v>80</v>
      </c>
    </row>
    <row r="23" spans="8:31" x14ac:dyDescent="0.25">
      <c r="AE23" t="s">
        <v>81</v>
      </c>
    </row>
    <row r="24" spans="8:31" x14ac:dyDescent="0.25">
      <c r="AE24" t="s">
        <v>82</v>
      </c>
    </row>
    <row r="25" spans="8:31" x14ac:dyDescent="0.25">
      <c r="AE25" t="s">
        <v>83</v>
      </c>
    </row>
    <row r="26" spans="8:31" x14ac:dyDescent="0.25">
      <c r="AE26" t="s">
        <v>84</v>
      </c>
    </row>
    <row r="27" spans="8:31" x14ac:dyDescent="0.25">
      <c r="AE27" t="s">
        <v>85</v>
      </c>
    </row>
    <row r="28" spans="8:31" x14ac:dyDescent="0.25">
      <c r="AE28" t="s">
        <v>86</v>
      </c>
    </row>
    <row r="29" spans="8:31" x14ac:dyDescent="0.25">
      <c r="AE29" t="s">
        <v>87</v>
      </c>
    </row>
    <row r="30" spans="8:31" x14ac:dyDescent="0.25">
      <c r="AE30" t="s">
        <v>88</v>
      </c>
    </row>
    <row r="31" spans="8:31" x14ac:dyDescent="0.25">
      <c r="AE31" t="s">
        <v>89</v>
      </c>
    </row>
    <row r="32" spans="8:31" x14ac:dyDescent="0.25">
      <c r="AE32" t="s">
        <v>90</v>
      </c>
    </row>
    <row r="33" spans="31:31" x14ac:dyDescent="0.25">
      <c r="AE33" t="s">
        <v>91</v>
      </c>
    </row>
    <row r="34" spans="31:31" x14ac:dyDescent="0.25">
      <c r="AE34" t="s">
        <v>92</v>
      </c>
    </row>
    <row r="35" spans="31:31" x14ac:dyDescent="0.25">
      <c r="AE35" t="s">
        <v>93</v>
      </c>
    </row>
    <row r="36" spans="31:31" x14ac:dyDescent="0.25">
      <c r="AE36" t="s">
        <v>94</v>
      </c>
    </row>
    <row r="37" spans="31:31" x14ac:dyDescent="0.25">
      <c r="AE37" t="s">
        <v>95</v>
      </c>
    </row>
    <row r="38" spans="31:31" x14ac:dyDescent="0.25">
      <c r="AE38" t="s">
        <v>96</v>
      </c>
    </row>
    <row r="39" spans="31:31" x14ac:dyDescent="0.25">
      <c r="AE39" t="s">
        <v>97</v>
      </c>
    </row>
    <row r="40" spans="31:31" x14ac:dyDescent="0.25">
      <c r="AE40" t="s">
        <v>98</v>
      </c>
    </row>
    <row r="41" spans="31:31" x14ac:dyDescent="0.25">
      <c r="AE41" t="s">
        <v>99</v>
      </c>
    </row>
    <row r="42" spans="31:31" x14ac:dyDescent="0.25">
      <c r="AE42" t="s">
        <v>100</v>
      </c>
    </row>
    <row r="43" spans="31:31" x14ac:dyDescent="0.25">
      <c r="AE43" t="s">
        <v>101</v>
      </c>
    </row>
    <row r="44" spans="31:31" x14ac:dyDescent="0.25">
      <c r="AE44" t="s">
        <v>102</v>
      </c>
    </row>
    <row r="45" spans="31:31" x14ac:dyDescent="0.25">
      <c r="AE45" t="s">
        <v>103</v>
      </c>
    </row>
    <row r="46" spans="31:31" x14ac:dyDescent="0.25">
      <c r="AE46" t="s">
        <v>104</v>
      </c>
    </row>
    <row r="47" spans="31:31" x14ac:dyDescent="0.25">
      <c r="AE47" t="s">
        <v>105</v>
      </c>
    </row>
    <row r="48" spans="31:31" x14ac:dyDescent="0.25">
      <c r="AE48" t="s">
        <v>106</v>
      </c>
    </row>
    <row r="49" spans="31:31" x14ac:dyDescent="0.25">
      <c r="AE49" t="s">
        <v>107</v>
      </c>
    </row>
    <row r="50" spans="31:31" x14ac:dyDescent="0.25">
      <c r="AE50" t="s">
        <v>108</v>
      </c>
    </row>
    <row r="51" spans="31:31" x14ac:dyDescent="0.25">
      <c r="AE51" t="s">
        <v>109</v>
      </c>
    </row>
    <row r="52" spans="31:31" x14ac:dyDescent="0.25">
      <c r="AE52" t="s">
        <v>110</v>
      </c>
    </row>
    <row r="53" spans="31:31" x14ac:dyDescent="0.25">
      <c r="AE53" t="s">
        <v>111</v>
      </c>
    </row>
    <row r="54" spans="31:31" x14ac:dyDescent="0.25">
      <c r="AE54" t="s">
        <v>112</v>
      </c>
    </row>
    <row r="55" spans="31:31" x14ac:dyDescent="0.25">
      <c r="AE55" t="s">
        <v>113</v>
      </c>
    </row>
    <row r="56" spans="31:31" x14ac:dyDescent="0.25">
      <c r="AE56" t="s">
        <v>114</v>
      </c>
    </row>
    <row r="57" spans="31:31" x14ac:dyDescent="0.25">
      <c r="AE57" t="s">
        <v>115</v>
      </c>
    </row>
    <row r="58" spans="31:31" x14ac:dyDescent="0.25">
      <c r="AE58" t="s">
        <v>116</v>
      </c>
    </row>
    <row r="59" spans="31:31" x14ac:dyDescent="0.25">
      <c r="AE59" t="s">
        <v>117</v>
      </c>
    </row>
    <row r="60" spans="31:31" x14ac:dyDescent="0.25">
      <c r="AE60" t="s">
        <v>118</v>
      </c>
    </row>
    <row r="61" spans="31:31" x14ac:dyDescent="0.25">
      <c r="AE61" t="s">
        <v>119</v>
      </c>
    </row>
    <row r="62" spans="31:31" x14ac:dyDescent="0.25">
      <c r="AE62" t="s">
        <v>120</v>
      </c>
    </row>
    <row r="63" spans="31:31" x14ac:dyDescent="0.25">
      <c r="AE63" t="s">
        <v>121</v>
      </c>
    </row>
    <row r="64" spans="31:31" x14ac:dyDescent="0.25">
      <c r="AE64" t="s">
        <v>122</v>
      </c>
    </row>
    <row r="65" spans="31:31" x14ac:dyDescent="0.25">
      <c r="AE65" t="s">
        <v>123</v>
      </c>
    </row>
    <row r="66" spans="31:31" x14ac:dyDescent="0.25">
      <c r="AE66" t="s">
        <v>124</v>
      </c>
    </row>
    <row r="67" spans="31:31" x14ac:dyDescent="0.25">
      <c r="AE67" t="s">
        <v>125</v>
      </c>
    </row>
  </sheetData>
  <sheetProtection password="E1FD" sheet="1" objects="1" scenarios="1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1"/>
  <sheetViews>
    <sheetView workbookViewId="0"/>
  </sheetViews>
  <sheetFormatPr defaultColWidth="8.85546875" defaultRowHeight="15" x14ac:dyDescent="0.25"/>
  <sheetData>
    <row r="1" spans="1:2" x14ac:dyDescent="0.25">
      <c r="A1" t="s">
        <v>126</v>
      </c>
      <c r="B1" t="s">
        <v>127</v>
      </c>
    </row>
  </sheetData>
  <sheetProtection password="E1FD" sheet="1" objects="1" scenarios="1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3</vt:i4>
      </vt:variant>
    </vt:vector>
  </HeadingPairs>
  <TitlesOfParts>
    <vt:vector size="6" baseType="lpstr">
      <vt:lpstr>Details</vt:lpstr>
      <vt:lpstr>ValidValues</vt:lpstr>
      <vt:lpstr>Config</vt:lpstr>
      <vt:lpstr>Details_29</vt:lpstr>
      <vt:lpstr>Details_30</vt:lpstr>
      <vt:lpstr>Details_7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Brian Pavey</cp:lastModifiedBy>
  <cp:lastPrinted>2026-07-21T18:42:56Z</cp:lastPrinted>
  <dcterms:created xsi:type="dcterms:W3CDTF">2026-05-07T19:11:53Z</dcterms:created>
  <dcterms:modified xsi:type="dcterms:W3CDTF">2026-07-30T16:47:50Z</dcterms:modified>
</cp:coreProperties>
</file>